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o-780171\Desktop\"/>
    </mc:Choice>
  </mc:AlternateContent>
  <xr:revisionPtr revIDLastSave="0" documentId="13_ncr:1_{0264A7EE-6364-42A9-B98C-E8CE51CB9A4C}" xr6:coauthVersionLast="47" xr6:coauthVersionMax="47" xr10:uidLastSave="{00000000-0000-0000-0000-000000000000}"/>
  <bookViews>
    <workbookView xWindow="-120" yWindow="-120" windowWidth="20730" windowHeight="11040" xr2:uid="{00000000-000D-0000-FFFF-FFFF00000000}"/>
  </bookViews>
  <sheets>
    <sheet name="入力用（男女共）" sheetId="12" r:id="rId1"/>
    <sheet name="男子印刷用" sheetId="2" r:id="rId2"/>
    <sheet name="女子印刷用" sheetId="8" r:id="rId3"/>
    <sheet name="データ用" sheetId="11" r:id="rId4"/>
    <sheet name="学校番号" sheetId="10" r:id="rId5"/>
  </sheets>
  <definedNames>
    <definedName name="_xlnm.Print_Area" localSheetId="2">女子印刷用!$A$1:$AG$28</definedName>
    <definedName name="学校番号">学校番号!$B$2:$E$87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2" l="1"/>
  <c r="AC23" i="8"/>
  <c r="E12" i="11" l="1"/>
  <c r="N18" i="11"/>
  <c r="M18" i="11"/>
  <c r="L18" i="11"/>
  <c r="K18" i="11"/>
  <c r="J18" i="11"/>
  <c r="I18" i="11"/>
  <c r="H18" i="11"/>
  <c r="G18" i="11"/>
  <c r="N17" i="11"/>
  <c r="M17" i="11"/>
  <c r="L17" i="11"/>
  <c r="K17" i="11"/>
  <c r="J17" i="11"/>
  <c r="I17" i="11"/>
  <c r="H17" i="11"/>
  <c r="G17" i="11"/>
  <c r="N16" i="11"/>
  <c r="M16" i="11"/>
  <c r="L16" i="11"/>
  <c r="K16" i="11"/>
  <c r="J16" i="11"/>
  <c r="I16" i="11"/>
  <c r="H16" i="11"/>
  <c r="G16" i="11"/>
  <c r="N15" i="11"/>
  <c r="M15" i="11"/>
  <c r="L15" i="11"/>
  <c r="K15" i="11"/>
  <c r="J15" i="11"/>
  <c r="I15" i="11"/>
  <c r="H15" i="11"/>
  <c r="G15" i="11"/>
  <c r="N14" i="11"/>
  <c r="M14" i="11"/>
  <c r="L14" i="11"/>
  <c r="K14" i="11"/>
  <c r="J14" i="11"/>
  <c r="I14" i="11"/>
  <c r="H14" i="11"/>
  <c r="G14" i="11"/>
  <c r="N13" i="11"/>
  <c r="M13" i="11"/>
  <c r="L13" i="11"/>
  <c r="K13" i="11"/>
  <c r="J13" i="11"/>
  <c r="I13" i="11"/>
  <c r="H13" i="11"/>
  <c r="G13" i="11"/>
  <c r="R12" i="11"/>
  <c r="Q12" i="11"/>
  <c r="P12" i="11"/>
  <c r="O12" i="11"/>
  <c r="N12" i="11"/>
  <c r="M12" i="11"/>
  <c r="L12" i="11"/>
  <c r="K12" i="11"/>
  <c r="J12" i="11"/>
  <c r="I12" i="11"/>
  <c r="H12" i="11"/>
  <c r="G12" i="11"/>
  <c r="N11" i="11"/>
  <c r="M11" i="11"/>
  <c r="L11" i="11"/>
  <c r="K11" i="11"/>
  <c r="J11" i="11"/>
  <c r="I11" i="11"/>
  <c r="H11" i="11"/>
  <c r="G11" i="11"/>
  <c r="N10" i="11"/>
  <c r="M10" i="11"/>
  <c r="L10" i="11"/>
  <c r="K10" i="11"/>
  <c r="J10" i="11"/>
  <c r="I10" i="11"/>
  <c r="H10" i="11"/>
  <c r="G10" i="11"/>
  <c r="N9" i="11"/>
  <c r="M9" i="11"/>
  <c r="L9" i="11"/>
  <c r="K9" i="11"/>
  <c r="J9" i="11"/>
  <c r="I9" i="11"/>
  <c r="H9" i="11"/>
  <c r="G9" i="11"/>
  <c r="N8" i="11"/>
  <c r="M8" i="11"/>
  <c r="L8" i="11"/>
  <c r="K8" i="11"/>
  <c r="J8" i="11"/>
  <c r="I8" i="11"/>
  <c r="H8" i="11"/>
  <c r="G8" i="11"/>
  <c r="N7" i="11"/>
  <c r="M7" i="11"/>
  <c r="L7" i="11"/>
  <c r="K7" i="11"/>
  <c r="J7" i="11"/>
  <c r="I7" i="11"/>
  <c r="H7" i="11"/>
  <c r="G7" i="11"/>
  <c r="N6" i="11"/>
  <c r="M6" i="11"/>
  <c r="L6" i="11"/>
  <c r="K6" i="11"/>
  <c r="J6" i="11"/>
  <c r="I6" i="11"/>
  <c r="H6" i="11"/>
  <c r="G6" i="11"/>
  <c r="R5" i="11"/>
  <c r="Q5" i="11"/>
  <c r="P5" i="11"/>
  <c r="O5" i="11"/>
  <c r="N5" i="11"/>
  <c r="M5" i="11"/>
  <c r="L5" i="11"/>
  <c r="K5" i="11"/>
  <c r="J5" i="11"/>
  <c r="I5" i="11"/>
  <c r="H5" i="11"/>
  <c r="G5" i="11"/>
  <c r="E5" i="11"/>
  <c r="B1" i="11"/>
  <c r="T27" i="8"/>
  <c r="E25" i="8"/>
  <c r="E21" i="8"/>
  <c r="AB20" i="8"/>
  <c r="W20" i="8"/>
  <c r="U20" i="8"/>
  <c r="I20" i="8"/>
  <c r="E19" i="8"/>
  <c r="AB18" i="8"/>
  <c r="W18" i="8"/>
  <c r="U18" i="8"/>
  <c r="I18" i="8"/>
  <c r="E17" i="8"/>
  <c r="AB16" i="8"/>
  <c r="W16" i="8"/>
  <c r="U16" i="8"/>
  <c r="I16" i="8"/>
  <c r="E15" i="8"/>
  <c r="AB14" i="8"/>
  <c r="W14" i="8"/>
  <c r="U14" i="8"/>
  <c r="I14" i="8"/>
  <c r="E13" i="8"/>
  <c r="AB12" i="8"/>
  <c r="W12" i="8"/>
  <c r="U12" i="8"/>
  <c r="I12" i="8"/>
  <c r="E11" i="8"/>
  <c r="AB10" i="8"/>
  <c r="W10" i="8"/>
  <c r="U10" i="8"/>
  <c r="I10" i="8"/>
  <c r="E9" i="8"/>
  <c r="AB8" i="8"/>
  <c r="W8" i="8"/>
  <c r="U8" i="8"/>
  <c r="I8" i="8"/>
  <c r="AF6" i="8"/>
  <c r="AB6" i="8"/>
  <c r="AF5" i="8"/>
  <c r="AB5" i="8"/>
  <c r="G6" i="8"/>
  <c r="G5" i="8"/>
  <c r="J3" i="8"/>
  <c r="B3" i="8"/>
  <c r="T27" i="2"/>
  <c r="E25" i="2"/>
  <c r="E21" i="2"/>
  <c r="AB20" i="2"/>
  <c r="W20" i="2"/>
  <c r="U20" i="2"/>
  <c r="I20" i="2"/>
  <c r="E19" i="2"/>
  <c r="AB18" i="2"/>
  <c r="W18" i="2"/>
  <c r="U18" i="2"/>
  <c r="I18" i="2"/>
  <c r="E17" i="2"/>
  <c r="AB16" i="2"/>
  <c r="W16" i="2"/>
  <c r="U16" i="2"/>
  <c r="I16" i="2"/>
  <c r="E15" i="2"/>
  <c r="AB14" i="2"/>
  <c r="W14" i="2"/>
  <c r="U14" i="2"/>
  <c r="I14" i="2"/>
  <c r="E13" i="2"/>
  <c r="AB12" i="2"/>
  <c r="W12" i="2"/>
  <c r="U12" i="2"/>
  <c r="I12" i="2"/>
  <c r="E11" i="2"/>
  <c r="AB10" i="2"/>
  <c r="W10" i="2"/>
  <c r="U10" i="2"/>
  <c r="I10" i="2"/>
  <c r="AB8" i="2"/>
  <c r="W8" i="2"/>
  <c r="U8" i="2"/>
  <c r="E9" i="2"/>
  <c r="I8" i="2"/>
  <c r="AF6" i="2"/>
  <c r="AB6" i="2"/>
  <c r="AF5" i="2"/>
  <c r="AB5" i="2"/>
  <c r="G6" i="2"/>
  <c r="G5" i="2"/>
  <c r="J3" i="2"/>
  <c r="B3" i="2"/>
  <c r="C4" i="12" l="1"/>
  <c r="C3" i="12"/>
  <c r="B2" i="11" s="1"/>
  <c r="B5" i="11"/>
  <c r="E8" i="11"/>
  <c r="O7" i="11"/>
  <c r="R6" i="11"/>
  <c r="R7" i="11"/>
  <c r="R8" i="11"/>
  <c r="E16" i="11"/>
  <c r="E17" i="11"/>
  <c r="E18" i="11"/>
  <c r="O18" i="11"/>
  <c r="C1" i="11" l="1"/>
  <c r="G4" i="8"/>
  <c r="D27" i="8" s="1"/>
  <c r="G4" i="2"/>
  <c r="D27" i="2" s="1"/>
  <c r="O16" i="11"/>
  <c r="O13" i="11"/>
  <c r="O14" i="11"/>
  <c r="O15" i="11"/>
  <c r="E13" i="11"/>
  <c r="E14" i="11"/>
  <c r="E15" i="11"/>
  <c r="B13" i="11"/>
  <c r="B14" i="11"/>
  <c r="B15" i="11"/>
  <c r="R17" i="11"/>
  <c r="R15" i="11"/>
  <c r="R13" i="11"/>
  <c r="R14" i="11"/>
  <c r="E7" i="11"/>
  <c r="O17" i="11"/>
  <c r="Q18" i="11"/>
  <c r="Q14" i="11"/>
  <c r="Q15" i="11"/>
  <c r="Q13" i="11"/>
  <c r="P16" i="11"/>
  <c r="P13" i="11"/>
  <c r="P14" i="11"/>
  <c r="P15" i="11"/>
  <c r="E9" i="11"/>
  <c r="E10" i="11"/>
  <c r="E11" i="11"/>
  <c r="P8" i="11"/>
  <c r="P11" i="11"/>
  <c r="P9" i="11"/>
  <c r="P10" i="11"/>
  <c r="B9" i="11"/>
  <c r="B10" i="11"/>
  <c r="B11" i="11"/>
  <c r="Q9" i="11"/>
  <c r="Q10" i="11"/>
  <c r="Q11" i="11"/>
  <c r="Q7" i="11"/>
  <c r="P17" i="11"/>
  <c r="R16" i="11"/>
  <c r="Q6" i="11"/>
  <c r="O8" i="11"/>
  <c r="O10" i="11"/>
  <c r="O11" i="11"/>
  <c r="O9" i="11"/>
  <c r="R18" i="11"/>
  <c r="Q8" i="11"/>
  <c r="E6" i="11"/>
  <c r="P18" i="11"/>
  <c r="R11" i="11"/>
  <c r="R9" i="11"/>
  <c r="R10" i="11"/>
  <c r="B16" i="11"/>
  <c r="B12" i="11"/>
  <c r="B18" i="11"/>
  <c r="B8" i="11"/>
  <c r="B17" i="11"/>
  <c r="B6" i="11"/>
  <c r="B7" i="11"/>
  <c r="P6" i="11"/>
  <c r="P7" i="11"/>
  <c r="O6" i="11"/>
  <c r="Q16" i="11"/>
  <c r="Q17" i="11"/>
  <c r="C5" i="11" l="1"/>
  <c r="C14" i="11" l="1"/>
  <c r="C15" i="11"/>
  <c r="C13" i="11"/>
  <c r="C9" i="11"/>
  <c r="C10" i="11"/>
  <c r="C11" i="11"/>
  <c r="C7" i="11"/>
  <c r="C16" i="11"/>
  <c r="C12" i="11"/>
  <c r="C18" i="11"/>
  <c r="C8" i="11"/>
  <c r="C17" i="11"/>
  <c r="C6" i="11"/>
</calcChain>
</file>

<file path=xl/sharedStrings.xml><?xml version="1.0" encoding="utf-8"?>
<sst xmlns="http://schemas.openxmlformats.org/spreadsheetml/2006/main" count="575" uniqueCount="253">
  <si>
    <t>立順</t>
    <rPh sb="0" eb="1">
      <t>タ</t>
    </rPh>
    <rPh sb="1" eb="2">
      <t>ジュン</t>
    </rPh>
    <phoneticPr fontId="1"/>
  </si>
  <si>
    <t>弓道経験の有無</t>
    <rPh sb="0" eb="2">
      <t>キュウドウ</t>
    </rPh>
    <rPh sb="2" eb="4">
      <t>ケイケン</t>
    </rPh>
    <rPh sb="5" eb="7">
      <t>ウム</t>
    </rPh>
    <phoneticPr fontId="1"/>
  </si>
  <si>
    <t>学年</t>
    <rPh sb="0" eb="2">
      <t>ガクネン</t>
    </rPh>
    <phoneticPr fontId="1"/>
  </si>
  <si>
    <t>（</t>
    <phoneticPr fontId="1"/>
  </si>
  <si>
    <t>）</t>
    <phoneticPr fontId="1"/>
  </si>
  <si>
    <t>団体・個人共</t>
    <rPh sb="0" eb="2">
      <t>ダンタイ</t>
    </rPh>
    <rPh sb="3" eb="5">
      <t>コジン</t>
    </rPh>
    <rPh sb="5" eb="6">
      <t>トモ</t>
    </rPh>
    <phoneticPr fontId="1"/>
  </si>
  <si>
    <t>個人のみ</t>
    <rPh sb="0" eb="2">
      <t>コジン</t>
    </rPh>
    <phoneticPr fontId="1"/>
  </si>
  <si>
    <t>（</t>
    <phoneticPr fontId="1"/>
  </si>
  <si>
    <t>）</t>
    <phoneticPr fontId="1"/>
  </si>
  <si>
    <t>有</t>
    <rPh sb="0" eb="1">
      <t>ア</t>
    </rPh>
    <phoneticPr fontId="1"/>
  </si>
  <si>
    <t>無</t>
    <rPh sb="0" eb="1">
      <t>ナ</t>
    </rPh>
    <phoneticPr fontId="1"/>
  </si>
  <si>
    <t>補　6</t>
    <rPh sb="0" eb="1">
      <t>ホ</t>
    </rPh>
    <phoneticPr fontId="1"/>
  </si>
  <si>
    <t>補　7</t>
    <rPh sb="0" eb="1">
      <t>ホ</t>
    </rPh>
    <phoneticPr fontId="1"/>
  </si>
  <si>
    <t>学　校　名</t>
    <rPh sb="0" eb="1">
      <t>ガク</t>
    </rPh>
    <rPh sb="2" eb="3">
      <t>コウ</t>
    </rPh>
    <rPh sb="4" eb="5">
      <t>メイ</t>
    </rPh>
    <phoneticPr fontId="1"/>
  </si>
  <si>
    <t>監　督　名</t>
    <rPh sb="0" eb="1">
      <t>ラン</t>
    </rPh>
    <rPh sb="2" eb="3">
      <t>ヨシ</t>
    </rPh>
    <rPh sb="4" eb="5">
      <t>メイ</t>
    </rPh>
    <phoneticPr fontId="1"/>
  </si>
  <si>
    <t>立　順</t>
    <rPh sb="0" eb="1">
      <t>タ</t>
    </rPh>
    <rPh sb="2" eb="3">
      <t>ジュン</t>
    </rPh>
    <phoneticPr fontId="1"/>
  </si>
  <si>
    <t>氏　　　　　　　　　　　　　　名</t>
    <rPh sb="0" eb="1">
      <t>シ</t>
    </rPh>
    <rPh sb="15" eb="16">
      <t>メイ</t>
    </rPh>
    <phoneticPr fontId="1"/>
  </si>
  <si>
    <t>（男　子）</t>
    <rPh sb="1" eb="2">
      <t>オトコ</t>
    </rPh>
    <rPh sb="3" eb="4">
      <t>コ</t>
    </rPh>
    <phoneticPr fontId="1"/>
  </si>
  <si>
    <t>上記の者は本校在学生であって標記大会に出場することを認知します。</t>
    <rPh sb="0" eb="2">
      <t>ジョウキ</t>
    </rPh>
    <rPh sb="3" eb="4">
      <t>モノ</t>
    </rPh>
    <rPh sb="5" eb="7">
      <t>ホンコウ</t>
    </rPh>
    <rPh sb="7" eb="10">
      <t>ザイガクセイ</t>
    </rPh>
    <rPh sb="14" eb="16">
      <t>ヒョウキ</t>
    </rPh>
    <rPh sb="16" eb="18">
      <t>タイカイ</t>
    </rPh>
    <rPh sb="19" eb="21">
      <t>シュツジョウ</t>
    </rPh>
    <rPh sb="26" eb="28">
      <t>ニンチ</t>
    </rPh>
    <phoneticPr fontId="1"/>
  </si>
  <si>
    <t>印</t>
    <rPh sb="0" eb="1">
      <t>イン</t>
    </rPh>
    <phoneticPr fontId="1"/>
  </si>
  <si>
    <t>学校名</t>
    <rPh sb="0" eb="2">
      <t>ガッコウ</t>
    </rPh>
    <rPh sb="2" eb="3">
      <t>メイ</t>
    </rPh>
    <phoneticPr fontId="1"/>
  </si>
  <si>
    <t>生年月日</t>
    <rPh sb="0" eb="2">
      <t>セイネン</t>
    </rPh>
    <rPh sb="2" eb="4">
      <t>ガッピ</t>
    </rPh>
    <phoneticPr fontId="1"/>
  </si>
  <si>
    <t>１　学校の情報</t>
    <rPh sb="5" eb="7">
      <t>ジョウホウ</t>
    </rPh>
    <phoneticPr fontId="1"/>
  </si>
  <si>
    <t>（女　子）</t>
    <rPh sb="1" eb="2">
      <t>オンナ</t>
    </rPh>
    <rPh sb="3" eb="4">
      <t>コ</t>
    </rPh>
    <phoneticPr fontId="1"/>
  </si>
  <si>
    <t>学校長</t>
    <rPh sb="0" eb="2">
      <t>ガッコウ</t>
    </rPh>
    <rPh sb="2" eb="3">
      <t>チョウ</t>
    </rPh>
    <phoneticPr fontId="1"/>
  </si>
  <si>
    <t>引率責任者</t>
    <rPh sb="0" eb="2">
      <t>インソツ</t>
    </rPh>
    <rPh sb="2" eb="5">
      <t>セキニンシャ</t>
    </rPh>
    <phoneticPr fontId="1"/>
  </si>
  <si>
    <t>生年月日</t>
    <rPh sb="0" eb="1">
      <t>ショウ</t>
    </rPh>
    <rPh sb="1" eb="2">
      <t>トシ</t>
    </rPh>
    <rPh sb="2" eb="3">
      <t>ツキ</t>
    </rPh>
    <rPh sb="3" eb="4">
      <t>ヒ</t>
    </rPh>
    <phoneticPr fontId="1"/>
  </si>
  <si>
    <t>高体連ＩＤ</t>
    <rPh sb="0" eb="3">
      <t>コウタイレン</t>
    </rPh>
    <phoneticPr fontId="1"/>
  </si>
  <si>
    <t>学年</t>
    <rPh sb="0" eb="1">
      <t>ガク</t>
    </rPh>
    <rPh sb="1" eb="2">
      <t>トシ</t>
    </rPh>
    <phoneticPr fontId="1"/>
  </si>
  <si>
    <t>ふりがな</t>
    <phoneticPr fontId="1"/>
  </si>
  <si>
    <t>No</t>
    <phoneticPr fontId="16"/>
  </si>
  <si>
    <t>略称</t>
    <rPh sb="0" eb="2">
      <t>リャクショウ</t>
    </rPh>
    <phoneticPr fontId="16"/>
  </si>
  <si>
    <t>正式１</t>
    <rPh sb="0" eb="2">
      <t>セイシキ</t>
    </rPh>
    <phoneticPr fontId="16"/>
  </si>
  <si>
    <t>正式２</t>
    <rPh sb="0" eb="2">
      <t>セイシキ</t>
    </rPh>
    <phoneticPr fontId="16"/>
  </si>
  <si>
    <t>001</t>
  </si>
  <si>
    <t>鶴丸</t>
  </si>
  <si>
    <t>高等学校</t>
    <rPh sb="0" eb="4">
      <t>コウトウガッコウ</t>
    </rPh>
    <phoneticPr fontId="16"/>
  </si>
  <si>
    <t>団体・個人</t>
    <rPh sb="0" eb="2">
      <t>ダンタイ</t>
    </rPh>
    <rPh sb="3" eb="5">
      <t>コジン</t>
    </rPh>
    <phoneticPr fontId="16"/>
  </si>
  <si>
    <t>有</t>
    <rPh sb="0" eb="1">
      <t>アリ</t>
    </rPh>
    <phoneticPr fontId="16"/>
  </si>
  <si>
    <t>002</t>
  </si>
  <si>
    <t>甲南</t>
  </si>
  <si>
    <t>個人のみ</t>
    <rPh sb="0" eb="2">
      <t>コジン</t>
    </rPh>
    <phoneticPr fontId="16"/>
  </si>
  <si>
    <t>無</t>
    <rPh sb="0" eb="1">
      <t>ナ</t>
    </rPh>
    <phoneticPr fontId="16"/>
  </si>
  <si>
    <t>003</t>
  </si>
  <si>
    <t>鹿児島中央</t>
  </si>
  <si>
    <t>004</t>
  </si>
  <si>
    <t>錦江湾</t>
  </si>
  <si>
    <t>005</t>
  </si>
  <si>
    <t>武岡台</t>
  </si>
  <si>
    <t>006</t>
  </si>
  <si>
    <t>開陽（全日制）</t>
  </si>
  <si>
    <t>開陽</t>
    <phoneticPr fontId="16"/>
  </si>
  <si>
    <t>007</t>
  </si>
  <si>
    <t>明桜館</t>
  </si>
  <si>
    <t>明桜館</t>
    <phoneticPr fontId="16"/>
  </si>
  <si>
    <t>008</t>
  </si>
  <si>
    <t>松陽</t>
  </si>
  <si>
    <t>009</t>
  </si>
  <si>
    <t>鹿児島東</t>
  </si>
  <si>
    <t>010</t>
  </si>
  <si>
    <t>鹿児島工業</t>
  </si>
  <si>
    <t>011</t>
  </si>
  <si>
    <t>鹿児島南</t>
  </si>
  <si>
    <t>012</t>
  </si>
  <si>
    <t>指宿</t>
  </si>
  <si>
    <t>013</t>
  </si>
  <si>
    <t>山川</t>
  </si>
  <si>
    <t>014</t>
  </si>
  <si>
    <t>頴娃</t>
  </si>
  <si>
    <t>015</t>
  </si>
  <si>
    <t>枕崎</t>
  </si>
  <si>
    <t>016</t>
  </si>
  <si>
    <t>鹿児島水産</t>
  </si>
  <si>
    <t>017</t>
  </si>
  <si>
    <t>加世田</t>
  </si>
  <si>
    <t>018</t>
  </si>
  <si>
    <t>加世田常潤</t>
  </si>
  <si>
    <t>019</t>
  </si>
  <si>
    <t>川辺</t>
  </si>
  <si>
    <t>020</t>
  </si>
  <si>
    <t>薩南工業</t>
  </si>
  <si>
    <t>021</t>
  </si>
  <si>
    <t>吹上</t>
  </si>
  <si>
    <t>022</t>
  </si>
  <si>
    <t>伊集院</t>
  </si>
  <si>
    <t>023</t>
  </si>
  <si>
    <t>市来農芸</t>
  </si>
  <si>
    <t>024</t>
  </si>
  <si>
    <t>串木野</t>
  </si>
  <si>
    <t>025</t>
  </si>
  <si>
    <t>川内</t>
  </si>
  <si>
    <t>026</t>
  </si>
  <si>
    <t>川内商工</t>
  </si>
  <si>
    <t>027</t>
  </si>
  <si>
    <t>川薩清修館</t>
  </si>
  <si>
    <t>028</t>
  </si>
  <si>
    <t>薩摩中央</t>
  </si>
  <si>
    <t>029</t>
  </si>
  <si>
    <t>鶴翔</t>
  </si>
  <si>
    <t>030</t>
  </si>
  <si>
    <t>野田女子</t>
  </si>
  <si>
    <t>031</t>
  </si>
  <si>
    <t>出水</t>
  </si>
  <si>
    <t>032</t>
  </si>
  <si>
    <t>出水工業</t>
  </si>
  <si>
    <t>033</t>
  </si>
  <si>
    <t>大口</t>
  </si>
  <si>
    <t>034</t>
  </si>
  <si>
    <t>伊佐農林</t>
  </si>
  <si>
    <t>035</t>
  </si>
  <si>
    <t>霧島</t>
  </si>
  <si>
    <t>036</t>
  </si>
  <si>
    <t>蒲生</t>
  </si>
  <si>
    <t>037</t>
  </si>
  <si>
    <t>加治木</t>
  </si>
  <si>
    <t>038</t>
  </si>
  <si>
    <t>加治木工業</t>
  </si>
  <si>
    <t>039</t>
  </si>
  <si>
    <t>隼人工業</t>
  </si>
  <si>
    <t>040</t>
  </si>
  <si>
    <t>国分</t>
  </si>
  <si>
    <t>041</t>
  </si>
  <si>
    <t>福山</t>
  </si>
  <si>
    <t>042</t>
  </si>
  <si>
    <t>曽於</t>
  </si>
  <si>
    <t>043</t>
  </si>
  <si>
    <t>志布志</t>
  </si>
  <si>
    <t>044</t>
  </si>
  <si>
    <t>串良商業</t>
  </si>
  <si>
    <t>045</t>
  </si>
  <si>
    <t>楠隼</t>
  </si>
  <si>
    <t>046</t>
  </si>
  <si>
    <t>鹿屋</t>
  </si>
  <si>
    <t>047</t>
  </si>
  <si>
    <t>鹿屋農業</t>
  </si>
  <si>
    <t>048</t>
  </si>
  <si>
    <t>鹿屋工業</t>
  </si>
  <si>
    <t>049</t>
  </si>
  <si>
    <t>垂水</t>
  </si>
  <si>
    <t>050</t>
  </si>
  <si>
    <t>南大隅</t>
  </si>
  <si>
    <t>051</t>
  </si>
  <si>
    <t>種子島</t>
  </si>
  <si>
    <t>052</t>
  </si>
  <si>
    <t>種子島中央</t>
  </si>
  <si>
    <t>053</t>
  </si>
  <si>
    <t>屋久島</t>
  </si>
  <si>
    <t>054</t>
  </si>
  <si>
    <t>大島</t>
  </si>
  <si>
    <t>055</t>
  </si>
  <si>
    <t>奄美</t>
  </si>
  <si>
    <t>056</t>
  </si>
  <si>
    <t>大島北</t>
  </si>
  <si>
    <t>057</t>
  </si>
  <si>
    <t>古仁屋</t>
  </si>
  <si>
    <t>058</t>
  </si>
  <si>
    <t>喜界</t>
  </si>
  <si>
    <t>059</t>
  </si>
  <si>
    <t>徳之島</t>
  </si>
  <si>
    <t>060</t>
  </si>
  <si>
    <t>沖永良部</t>
  </si>
  <si>
    <t>061</t>
  </si>
  <si>
    <t>与論</t>
  </si>
  <si>
    <t>083</t>
  </si>
  <si>
    <t>開陽（通信制）</t>
  </si>
  <si>
    <t>091</t>
  </si>
  <si>
    <t>鹿児島玉龍</t>
  </si>
  <si>
    <t>092</t>
  </si>
  <si>
    <t>鹿児島商業</t>
  </si>
  <si>
    <t>093</t>
  </si>
  <si>
    <t>鹿児島女子</t>
  </si>
  <si>
    <t>094</t>
  </si>
  <si>
    <t>指宿商業</t>
  </si>
  <si>
    <t>095</t>
  </si>
  <si>
    <t>出水商業</t>
  </si>
  <si>
    <t>096</t>
  </si>
  <si>
    <t>国分中央</t>
  </si>
  <si>
    <t>097</t>
  </si>
  <si>
    <t>鹿屋女子</t>
  </si>
  <si>
    <t>100</t>
  </si>
  <si>
    <t>鹿児島高専</t>
    <rPh sb="3" eb="5">
      <t>コウセン</t>
    </rPh>
    <rPh sb="4" eb="5">
      <t>セン</t>
    </rPh>
    <phoneticPr fontId="16"/>
  </si>
  <si>
    <t>鹿児島工業</t>
    <phoneticPr fontId="16"/>
  </si>
  <si>
    <t>高等専門学校</t>
    <rPh sb="0" eb="2">
      <t>コウトウ</t>
    </rPh>
    <rPh sb="2" eb="4">
      <t>センモン</t>
    </rPh>
    <rPh sb="4" eb="6">
      <t>ガッコウ</t>
    </rPh>
    <phoneticPr fontId="16"/>
  </si>
  <si>
    <t>101</t>
  </si>
  <si>
    <t>樟南</t>
  </si>
  <si>
    <t>102</t>
  </si>
  <si>
    <t>鹿児島純心女子</t>
  </si>
  <si>
    <t>103</t>
  </si>
  <si>
    <t>鹿児島実業</t>
  </si>
  <si>
    <t>104</t>
  </si>
  <si>
    <t>ラ・サール</t>
  </si>
  <si>
    <t>105</t>
  </si>
  <si>
    <t>鹿児島</t>
  </si>
  <si>
    <t>106</t>
  </si>
  <si>
    <t>鹿児島城西</t>
  </si>
  <si>
    <t>107</t>
  </si>
  <si>
    <t>鹿児島情報</t>
  </si>
  <si>
    <t>108</t>
  </si>
  <si>
    <t>鳳凰</t>
  </si>
  <si>
    <t>109</t>
  </si>
  <si>
    <t>神村学園</t>
    <phoneticPr fontId="16"/>
  </si>
  <si>
    <t>高等部</t>
    <rPh sb="0" eb="3">
      <t>コウトウブ</t>
    </rPh>
    <phoneticPr fontId="16"/>
  </si>
  <si>
    <t>110</t>
  </si>
  <si>
    <t>れいめい</t>
  </si>
  <si>
    <t>111</t>
  </si>
  <si>
    <t>出水中央</t>
  </si>
  <si>
    <t>112</t>
  </si>
  <si>
    <t>鹿屋中央</t>
  </si>
  <si>
    <t>113</t>
  </si>
  <si>
    <t>鹿児島第一</t>
  </si>
  <si>
    <t>114</t>
  </si>
  <si>
    <t>樟南第二</t>
  </si>
  <si>
    <t>115</t>
  </si>
  <si>
    <t>龍桜</t>
  </si>
  <si>
    <t>200</t>
  </si>
  <si>
    <t>大島特支(沖永良部教室)</t>
  </si>
  <si>
    <t>大島</t>
    <phoneticPr fontId="16"/>
  </si>
  <si>
    <t>特別支援学校</t>
    <rPh sb="4" eb="6">
      <t>ガッコウ</t>
    </rPh>
    <phoneticPr fontId="16"/>
  </si>
  <si>
    <t>引率名</t>
    <rPh sb="0" eb="2">
      <t>インソツ</t>
    </rPh>
    <rPh sb="2" eb="3">
      <t>メイ</t>
    </rPh>
    <phoneticPr fontId="16"/>
  </si>
  <si>
    <t>引率姓</t>
    <rPh sb="0" eb="2">
      <t>インソツ</t>
    </rPh>
    <rPh sb="2" eb="3">
      <t>セイ</t>
    </rPh>
    <phoneticPr fontId="16"/>
  </si>
  <si>
    <t>監督名</t>
    <rPh sb="0" eb="2">
      <t>カントク</t>
    </rPh>
    <rPh sb="2" eb="3">
      <t>メイ</t>
    </rPh>
    <phoneticPr fontId="16"/>
  </si>
  <si>
    <t>監督姓</t>
    <rPh sb="0" eb="2">
      <t>カントク</t>
    </rPh>
    <rPh sb="2" eb="3">
      <t>セイ</t>
    </rPh>
    <phoneticPr fontId="16"/>
  </si>
  <si>
    <t>日弓連ＩＤ（7桁）</t>
    <rPh sb="0" eb="1">
      <t>ニチ</t>
    </rPh>
    <rPh sb="1" eb="2">
      <t>キュウ</t>
    </rPh>
    <rPh sb="2" eb="3">
      <t>レン</t>
    </rPh>
    <rPh sb="7" eb="8">
      <t>ケタ</t>
    </rPh>
    <phoneticPr fontId="1"/>
  </si>
  <si>
    <t>高体連ＩＤ（10桁）</t>
    <rPh sb="0" eb="3">
      <t>コウタイレン</t>
    </rPh>
    <rPh sb="8" eb="9">
      <t>ケタ</t>
    </rPh>
    <phoneticPr fontId="1"/>
  </si>
  <si>
    <t>めい</t>
    <phoneticPr fontId="1"/>
  </si>
  <si>
    <t>せい</t>
    <phoneticPr fontId="1"/>
  </si>
  <si>
    <t>名</t>
    <rPh sb="0" eb="1">
      <t>メイ</t>
    </rPh>
    <phoneticPr fontId="1"/>
  </si>
  <si>
    <t>姓</t>
    <rPh sb="0" eb="1">
      <t>セイ</t>
    </rPh>
    <phoneticPr fontId="1"/>
  </si>
  <si>
    <t>立順</t>
    <rPh sb="0" eb="2">
      <t>タチジュン</t>
    </rPh>
    <phoneticPr fontId="16"/>
  </si>
  <si>
    <t>団1個2</t>
    <rPh sb="0" eb="1">
      <t>ダン</t>
    </rPh>
    <rPh sb="2" eb="3">
      <t>コ</t>
    </rPh>
    <phoneticPr fontId="16"/>
  </si>
  <si>
    <t>男1女2</t>
    <rPh sb="0" eb="1">
      <t>オトコ</t>
    </rPh>
    <rPh sb="2" eb="3">
      <t>オンナ</t>
    </rPh>
    <phoneticPr fontId="16"/>
  </si>
  <si>
    <t>学校コード</t>
    <rPh sb="0" eb="2">
      <t>ガッコウ</t>
    </rPh>
    <phoneticPr fontId="16"/>
  </si>
  <si>
    <t>学校名</t>
    <rPh sb="0" eb="3">
      <t>ガッコウメイ</t>
    </rPh>
    <phoneticPr fontId="16"/>
  </si>
  <si>
    <t>2024/12/12の形で入力</t>
    <rPh sb="11" eb="12">
      <t>カタチ</t>
    </rPh>
    <rPh sb="13" eb="15">
      <t>ニュウリョク</t>
    </rPh>
    <phoneticPr fontId="1"/>
  </si>
  <si>
    <t>校長名
姓・名</t>
    <rPh sb="0" eb="3">
      <t>コウチョウメイ</t>
    </rPh>
    <rPh sb="4" eb="5">
      <t>セイ</t>
    </rPh>
    <rPh sb="6" eb="7">
      <t>メイ</t>
    </rPh>
    <phoneticPr fontId="1"/>
  </si>
  <si>
    <t>決裁日</t>
    <rPh sb="0" eb="3">
      <t>ケッサイビ</t>
    </rPh>
    <phoneticPr fontId="1"/>
  </si>
  <si>
    <t>２　選手名簿（男子）</t>
    <rPh sb="2" eb="4">
      <t>センシュ</t>
    </rPh>
    <rPh sb="4" eb="6">
      <t>メイボ</t>
    </rPh>
    <rPh sb="7" eb="9">
      <t>ダンシ</t>
    </rPh>
    <phoneticPr fontId="1"/>
  </si>
  <si>
    <t>参加種別</t>
    <rPh sb="0" eb="4">
      <t>サンカシュベツ</t>
    </rPh>
    <phoneticPr fontId="1"/>
  </si>
  <si>
    <t>監督
姓・名</t>
    <rPh sb="0" eb="2">
      <t>カントク</t>
    </rPh>
    <rPh sb="3" eb="4">
      <t>セイ</t>
    </rPh>
    <rPh sb="5" eb="6">
      <t>メイ</t>
    </rPh>
    <phoneticPr fontId="1"/>
  </si>
  <si>
    <t>監督の
弓道経験</t>
    <rPh sb="0" eb="2">
      <t>カントク</t>
    </rPh>
    <rPh sb="4" eb="6">
      <t>キュウドウ</t>
    </rPh>
    <rPh sb="6" eb="8">
      <t>ケイケン</t>
    </rPh>
    <phoneticPr fontId="1"/>
  </si>
  <si>
    <t>引率責任者
姓・名</t>
    <rPh sb="0" eb="5">
      <t>インソツセキニンシャ</t>
    </rPh>
    <rPh sb="6" eb="7">
      <t>セイ</t>
    </rPh>
    <rPh sb="8" eb="9">
      <t>メイ</t>
    </rPh>
    <phoneticPr fontId="1"/>
  </si>
  <si>
    <t>引率者の
弓道経験</t>
    <rPh sb="0" eb="3">
      <t>インソツシャ</t>
    </rPh>
    <rPh sb="5" eb="7">
      <t>キュウドウ</t>
    </rPh>
    <rPh sb="7" eb="9">
      <t>ケイケン</t>
    </rPh>
    <phoneticPr fontId="1"/>
  </si>
  <si>
    <t>性別</t>
    <rPh sb="0" eb="2">
      <t>セイベツ</t>
    </rPh>
    <phoneticPr fontId="1"/>
  </si>
  <si>
    <t>３　選手名簿（女子）</t>
    <rPh sb="2" eb="4">
      <t>センシュ</t>
    </rPh>
    <rPh sb="4" eb="6">
      <t>メイボ</t>
    </rPh>
    <rPh sb="7" eb="9">
      <t>ジョシ</t>
    </rPh>
    <phoneticPr fontId="1"/>
  </si>
  <si>
    <r>
      <t xml:space="preserve">１　以下の必要事項を入力してください。男子も女子もこのシートで作成します。　
２　各印刷用のシートを印刷した後，学校長印を押印→PDF化する
３　２のPDFデータは県高体連の送信システムでアップロードする。
４　作成に用いたExcelファイルは，kagoshima910@gmail.com までメールで添付送信してください。
※入力できるセル以外は選択も出来ないようになっています。
</t>
    </r>
    <r>
      <rPr>
        <b/>
        <sz val="12"/>
        <color rgb="FFFF0000"/>
        <rFont val="ＭＳ Ｐゴシック"/>
        <family val="3"/>
        <charset val="128"/>
      </rPr>
      <t>※選手データを「弓道専門部登録様式」から貼り付けやすいように体裁を変えました。
　「データ用」シートの高体連IDから生年月日までの値をコピーして，「値貼り付け」をしてください。
　これまで通り，直接入力でも構いません。</t>
    </r>
    <rPh sb="82" eb="83">
      <t>ケン</t>
    </rPh>
    <rPh sb="83" eb="86">
      <t>コウタイレン</t>
    </rPh>
    <rPh sb="87" eb="89">
      <t>ソウシン</t>
    </rPh>
    <rPh sb="106" eb="108">
      <t>サクセイ</t>
    </rPh>
    <rPh sb="109" eb="110">
      <t>モチ</t>
    </rPh>
    <rPh sb="152" eb="154">
      <t>テンプ</t>
    </rPh>
    <rPh sb="196" eb="198">
      <t>センシュ</t>
    </rPh>
    <rPh sb="203" eb="208">
      <t>キュウドウセンモンブ</t>
    </rPh>
    <rPh sb="208" eb="210">
      <t>トウロク</t>
    </rPh>
    <rPh sb="210" eb="212">
      <t>ヨウシキ</t>
    </rPh>
    <rPh sb="215" eb="216">
      <t>ハ</t>
    </rPh>
    <rPh sb="217" eb="218">
      <t>ツ</t>
    </rPh>
    <rPh sb="225" eb="227">
      <t>テイサイ</t>
    </rPh>
    <rPh sb="228" eb="229">
      <t>カ</t>
    </rPh>
    <rPh sb="240" eb="241">
      <t>ヨウ</t>
    </rPh>
    <rPh sb="246" eb="249">
      <t>コウタイレン</t>
    </rPh>
    <rPh sb="253" eb="257">
      <t>セイネンガッピ</t>
    </rPh>
    <rPh sb="260" eb="261">
      <t>アタイ</t>
    </rPh>
    <rPh sb="269" eb="270">
      <t>アタイ</t>
    </rPh>
    <rPh sb="270" eb="271">
      <t>ハ</t>
    </rPh>
    <rPh sb="272" eb="273">
      <t>ツ</t>
    </rPh>
    <rPh sb="289" eb="290">
      <t>ドオ</t>
    </rPh>
    <rPh sb="292" eb="296">
      <t>チョクセツニュウリョク</t>
    </rPh>
    <rPh sb="298" eb="299">
      <t>カマ</t>
    </rPh>
    <phoneticPr fontId="1"/>
  </si>
  <si>
    <t>補6</t>
    <rPh sb="0" eb="1">
      <t>ホ</t>
    </rPh>
    <phoneticPr fontId="1"/>
  </si>
  <si>
    <t>補7</t>
    <rPh sb="0" eb="1">
      <t>ホ</t>
    </rPh>
    <phoneticPr fontId="1"/>
  </si>
  <si>
    <t>ふりがな</t>
  </si>
  <si>
    <r>
      <t>県新人申込書作成　入力用シート（</t>
    </r>
    <r>
      <rPr>
        <b/>
        <u/>
        <sz val="24"/>
        <color theme="1"/>
        <rFont val="ＭＳ Ｐゴシック"/>
        <family val="3"/>
        <charset val="128"/>
      </rPr>
      <t>男女共</t>
    </r>
    <r>
      <rPr>
        <b/>
        <sz val="24"/>
        <color theme="1"/>
        <rFont val="ＭＳ Ｐゴシック"/>
        <family val="3"/>
        <charset val="128"/>
      </rPr>
      <t>）</t>
    </r>
    <rPh sb="0" eb="1">
      <t>ケン</t>
    </rPh>
    <rPh sb="1" eb="3">
      <t>シンジン</t>
    </rPh>
    <rPh sb="3" eb="6">
      <t>モウシコミショ</t>
    </rPh>
    <rPh sb="6" eb="8">
      <t>サクセイ</t>
    </rPh>
    <rPh sb="9" eb="12">
      <t>ニュウリョクヨウ</t>
    </rPh>
    <rPh sb="16" eb="18">
      <t>ダンジョ</t>
    </rPh>
    <rPh sb="18" eb="19">
      <t>トモ</t>
    </rPh>
    <phoneticPr fontId="1"/>
  </si>
  <si>
    <t>競技参加実人数</t>
    <rPh sb="0" eb="2">
      <t>キョウギ</t>
    </rPh>
    <rPh sb="2" eb="4">
      <t>サンカ</t>
    </rPh>
    <rPh sb="4" eb="5">
      <t>ジツ</t>
    </rPh>
    <rPh sb="5" eb="7">
      <t>ニンズウ</t>
    </rPh>
    <phoneticPr fontId="1"/>
  </si>
  <si>
    <r>
      <t>高体連ＩＤ（1</t>
    </r>
    <r>
      <rPr>
        <sz val="11"/>
        <rFont val="ＭＳ Ｐゴシック"/>
        <family val="3"/>
        <charset val="128"/>
      </rPr>
      <t>0</t>
    </r>
    <r>
      <rPr>
        <sz val="11"/>
        <rFont val="ＭＳ Ｐゴシック"/>
        <family val="3"/>
        <charset val="128"/>
      </rPr>
      <t>桁）</t>
    </r>
    <rPh sb="0" eb="3">
      <t>コウタイレン</t>
    </rPh>
    <rPh sb="2" eb="3">
      <t>レン</t>
    </rPh>
    <rPh sb="8" eb="9">
      <t>ケタ</t>
    </rPh>
    <phoneticPr fontId="1"/>
  </si>
  <si>
    <t>日弓連ＩＤ（７桁）</t>
    <rPh sb="0" eb="1">
      <t>ヒ</t>
    </rPh>
    <rPh sb="1" eb="2">
      <t>キュウ</t>
    </rPh>
    <rPh sb="2" eb="3">
      <t>レン</t>
    </rPh>
    <rPh sb="7" eb="8">
      <t>ケタ</t>
    </rPh>
    <phoneticPr fontId="1"/>
  </si>
  <si>
    <t>第68回鹿児島県高等学校新人弓道競技大会申込書</t>
    <rPh sb="0" eb="1">
      <t>ダイ</t>
    </rPh>
    <rPh sb="3" eb="4">
      <t>カイ</t>
    </rPh>
    <rPh sb="4" eb="8">
      <t>カゴシマケン</t>
    </rPh>
    <rPh sb="8" eb="10">
      <t>コウトウ</t>
    </rPh>
    <rPh sb="10" eb="12">
      <t>ガッコウ</t>
    </rPh>
    <rPh sb="12" eb="14">
      <t>シンジン</t>
    </rPh>
    <rPh sb="14" eb="16">
      <t>キュウドウ</t>
    </rPh>
    <rPh sb="16" eb="18">
      <t>キョウギ</t>
    </rPh>
    <rPh sb="18" eb="20">
      <t>タイカイ</t>
    </rPh>
    <rPh sb="20" eb="23">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</si>
</sst>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0_ "/>
  </numFmts>
  <fonts count="21" x14ac:knownFonts="1">
    <font>
      <sz val="11"/>
      <name val="ＭＳ Ｐゴシック"/>
      <family val="3"/>
      <charset val="128"/>
    </font>
    <font>
      <sz val="6"/>
      <name val="ＭＳ Ｐゴシック"/>
      <family val="3"/>
      <charset val="128"/>
    </font>
    <font>
      <sz val="14"/>
      <name val="ＭＳ Ｐゴシック"/>
      <family val="3"/>
      <charset val="128"/>
    </font>
    <font>
      <sz val="16"/>
      <name val="ＭＳ Ｐ明朝"/>
      <family val="1"/>
      <charset val="128"/>
    </font>
    <font>
      <sz val="12"/>
      <name val="ＭＳ Ｐ明朝"/>
      <family val="1"/>
      <charset val="128"/>
    </font>
    <font>
      <sz val="10"/>
      <name val="ＭＳ Ｐ明朝"/>
      <family val="1"/>
      <charset val="128"/>
    </font>
    <font>
      <sz val="14"/>
      <name val="ＭＳ Ｐ明朝"/>
      <family val="1"/>
      <charset val="128"/>
    </font>
    <font>
      <sz val="18"/>
      <name val="ＭＳ Ｐ明朝"/>
      <family val="1"/>
      <charset val="128"/>
    </font>
    <font>
      <b/>
      <sz val="14"/>
      <name val="ＭＳ Ｐゴシック"/>
      <family val="3"/>
      <charset val="128"/>
    </font>
    <font>
      <sz val="22"/>
      <name val="ＭＳ Ｐ明朝"/>
      <family val="1"/>
      <charset val="128"/>
    </font>
    <font>
      <b/>
      <sz val="12"/>
      <name val="ＭＳ Ｐゴシック"/>
      <family val="3"/>
      <charset val="128"/>
    </font>
    <font>
      <b/>
      <sz val="11"/>
      <name val="ＭＳ Ｐゴシック"/>
      <family val="3"/>
      <charset val="128"/>
    </font>
    <font>
      <b/>
      <sz val="24"/>
      <color indexed="12"/>
      <name val="ＭＳ Ｐゴシック"/>
      <family val="3"/>
      <charset val="128"/>
    </font>
    <font>
      <b/>
      <sz val="12"/>
      <color rgb="FFFF0000"/>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b/>
      <sz val="24"/>
      <color theme="1"/>
      <name val="ＭＳ Ｐゴシック"/>
      <family val="3"/>
      <charset val="128"/>
    </font>
    <font>
      <b/>
      <u/>
      <sz val="24"/>
      <color theme="1"/>
      <name val="ＭＳ Ｐゴシック"/>
      <family val="3"/>
      <charset val="128"/>
    </font>
    <font>
      <b/>
      <sz val="14"/>
      <color rgb="FF0070C0"/>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66FF"/>
        <bgColor indexed="64"/>
      </patternFill>
    </fill>
  </fills>
  <borders count="41">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style="thin">
        <color indexed="64"/>
      </bottom>
      <diagonal/>
    </border>
  </borders>
  <cellStyleXfs count="3">
    <xf numFmtId="0" fontId="0" fillId="0" borderId="0">
      <alignment vertical="center"/>
    </xf>
    <xf numFmtId="0" fontId="15" fillId="0" borderId="0">
      <alignment vertical="center"/>
    </xf>
    <xf numFmtId="0" fontId="14" fillId="0" borderId="0">
      <alignment vertical="center"/>
    </xf>
  </cellStyleXfs>
  <cellXfs count="124">
    <xf numFmtId="0" fontId="0" fillId="0" borderId="0" xfId="0">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15" fillId="0" borderId="0" xfId="1">
      <alignment vertical="center"/>
    </xf>
    <xf numFmtId="0" fontId="14" fillId="3" borderId="2" xfId="2" applyFill="1" applyBorder="1" applyAlignment="1">
      <alignment horizontal="center" vertical="center" shrinkToFit="1"/>
    </xf>
    <xf numFmtId="0" fontId="15" fillId="3" borderId="2" xfId="1" applyFill="1" applyBorder="1">
      <alignment vertical="center"/>
    </xf>
    <xf numFmtId="0" fontId="15" fillId="4" borderId="0" xfId="1" applyFill="1">
      <alignment vertical="center"/>
    </xf>
    <xf numFmtId="14" fontId="15" fillId="4" borderId="0" xfId="1" applyNumberFormat="1" applyFill="1">
      <alignment vertical="center"/>
    </xf>
    <xf numFmtId="0" fontId="12" fillId="5" borderId="0" xfId="2" applyFont="1" applyFill="1" applyAlignment="1">
      <alignment vertical="center" shrinkToFit="1"/>
    </xf>
    <xf numFmtId="0" fontId="14" fillId="5" borderId="0" xfId="2" applyFill="1" applyAlignment="1">
      <alignment vertical="center" shrinkToFit="1"/>
    </xf>
    <xf numFmtId="0" fontId="10" fillId="5" borderId="0" xfId="2" applyFont="1" applyFill="1" applyAlignment="1">
      <alignment vertical="top" shrinkToFit="1"/>
    </xf>
    <xf numFmtId="0" fontId="8" fillId="5" borderId="0" xfId="2" applyFont="1" applyFill="1">
      <alignment vertical="center"/>
    </xf>
    <xf numFmtId="0" fontId="8" fillId="5" borderId="0" xfId="2" applyFont="1" applyFill="1" applyAlignment="1">
      <alignment vertical="center" shrinkToFit="1"/>
    </xf>
    <xf numFmtId="0" fontId="14" fillId="5" borderId="0" xfId="2" applyFill="1" applyAlignment="1">
      <alignment horizontal="left" vertical="center" shrinkToFit="1"/>
    </xf>
    <xf numFmtId="0" fontId="14" fillId="5" borderId="2" xfId="2" applyFill="1" applyBorder="1" applyAlignment="1">
      <alignment horizontal="center" vertical="center" wrapText="1" shrinkToFit="1"/>
    </xf>
    <xf numFmtId="0" fontId="2" fillId="6" borderId="2" xfId="2" applyFont="1" applyFill="1" applyBorder="1" applyAlignment="1" applyProtection="1">
      <alignment horizontal="center" vertical="center" shrinkToFit="1"/>
      <protection locked="0"/>
    </xf>
    <xf numFmtId="0" fontId="14" fillId="0" borderId="2" xfId="2" applyBorder="1" applyAlignment="1">
      <alignment horizontal="center" vertical="center" wrapText="1" shrinkToFit="1"/>
    </xf>
    <xf numFmtId="0" fontId="2" fillId="2" borderId="3" xfId="2" applyFont="1" applyFill="1" applyBorder="1" applyAlignment="1" applyProtection="1">
      <alignment horizontal="center" vertical="center" shrinkToFit="1"/>
      <protection locked="0"/>
    </xf>
    <xf numFmtId="0" fontId="2" fillId="2" borderId="37" xfId="2" applyFont="1" applyFill="1" applyBorder="1" applyAlignment="1" applyProtection="1">
      <alignment horizontal="center" vertical="center" shrinkToFit="1"/>
      <protection locked="0"/>
    </xf>
    <xf numFmtId="0" fontId="11" fillId="5" borderId="2" xfId="2" applyFont="1" applyFill="1" applyBorder="1" applyAlignment="1">
      <alignment horizontal="center" vertical="center" shrinkToFit="1"/>
    </xf>
    <xf numFmtId="0" fontId="11" fillId="5" borderId="0" xfId="2" applyFont="1" applyFill="1" applyAlignment="1">
      <alignment horizontal="left"/>
    </xf>
    <xf numFmtId="0" fontId="19" fillId="5" borderId="0" xfId="2" applyFont="1" applyFill="1" applyAlignment="1">
      <alignment vertical="center" shrinkToFit="1"/>
    </xf>
    <xf numFmtId="0" fontId="2" fillId="6" borderId="3" xfId="2" applyFont="1" applyFill="1" applyBorder="1" applyAlignment="1" applyProtection="1">
      <alignment horizontal="center" vertical="center" shrinkToFit="1"/>
      <protection locked="0"/>
    </xf>
    <xf numFmtId="0" fontId="2" fillId="2" borderId="6" xfId="2" applyFont="1" applyFill="1" applyBorder="1" applyAlignment="1" applyProtection="1">
      <alignment horizontal="center" vertical="center" shrinkToFit="1"/>
      <protection locked="0"/>
    </xf>
    <xf numFmtId="0" fontId="14" fillId="5" borderId="0" xfId="2" applyFill="1" applyAlignment="1">
      <alignment horizontal="center" vertical="center" shrinkToFit="1"/>
    </xf>
    <xf numFmtId="0" fontId="2" fillId="5" borderId="0" xfId="2" applyFont="1" applyFill="1" applyAlignment="1">
      <alignment horizontal="center" vertical="center" shrinkToFit="1"/>
    </xf>
    <xf numFmtId="0" fontId="11" fillId="5" borderId="0" xfId="2" applyFont="1" applyFill="1" applyAlignment="1">
      <alignment horizontal="left" vertical="center" shrinkToFit="1"/>
    </xf>
    <xf numFmtId="0" fontId="14" fillId="5" borderId="8" xfId="2" applyFill="1" applyBorder="1" applyAlignment="1">
      <alignment horizontal="center" vertical="center" wrapText="1" shrinkToFit="1"/>
    </xf>
    <xf numFmtId="0" fontId="2" fillId="2" borderId="22" xfId="2" applyFont="1" applyFill="1" applyBorder="1" applyAlignment="1" applyProtection="1">
      <alignment horizontal="center" vertical="center" shrinkToFit="1"/>
      <protection locked="0"/>
    </xf>
    <xf numFmtId="0" fontId="2" fillId="2" borderId="38" xfId="2" applyFont="1" applyFill="1" applyBorder="1" applyAlignment="1" applyProtection="1">
      <alignment horizontal="center" vertical="center" shrinkToFit="1"/>
      <protection locked="0"/>
    </xf>
    <xf numFmtId="0" fontId="14" fillId="5" borderId="39" xfId="2" applyFill="1" applyBorder="1" applyAlignment="1">
      <alignment horizontal="center" vertical="center" wrapText="1" shrinkToFit="1"/>
    </xf>
    <xf numFmtId="0" fontId="14" fillId="5" borderId="0" xfId="2" applyFill="1" applyAlignment="1">
      <alignment vertical="center" wrapText="1" shrinkToFit="1"/>
    </xf>
    <xf numFmtId="0" fontId="14" fillId="5" borderId="2" xfId="2" applyFill="1" applyBorder="1" applyAlignment="1">
      <alignment horizontal="center" vertical="center" shrinkToFit="1"/>
    </xf>
    <xf numFmtId="0" fontId="14" fillId="5" borderId="3" xfId="2" applyFill="1" applyBorder="1" applyAlignment="1">
      <alignment horizontal="center" vertical="center" shrinkToFit="1"/>
    </xf>
    <xf numFmtId="0" fontId="14" fillId="5" borderId="37" xfId="2" applyFill="1" applyBorder="1" applyAlignment="1">
      <alignment horizontal="center" vertical="center" shrinkToFit="1"/>
    </xf>
    <xf numFmtId="0" fontId="14" fillId="5" borderId="6" xfId="2" applyFill="1" applyBorder="1" applyAlignment="1">
      <alignment horizontal="center" vertical="center" shrinkToFit="1"/>
    </xf>
    <xf numFmtId="0" fontId="14" fillId="5" borderId="40" xfId="2" applyFill="1" applyBorder="1" applyAlignment="1">
      <alignment horizontal="center" vertical="center" shrinkToFit="1"/>
    </xf>
    <xf numFmtId="0" fontId="14" fillId="5" borderId="4" xfId="2" applyFill="1" applyBorder="1" applyAlignment="1">
      <alignment vertical="center" shrinkToFit="1"/>
    </xf>
    <xf numFmtId="0" fontId="2" fillId="5" borderId="2" xfId="2" applyFont="1" applyFill="1" applyBorder="1" applyAlignment="1">
      <alignment horizontal="center" vertical="center" shrinkToFit="1"/>
    </xf>
    <xf numFmtId="178" fontId="2" fillId="2" borderId="2" xfId="2" applyNumberFormat="1" applyFont="1" applyFill="1" applyBorder="1" applyAlignment="1" applyProtection="1">
      <alignment vertical="center" shrinkToFit="1"/>
      <protection locked="0"/>
    </xf>
    <xf numFmtId="178" fontId="2" fillId="2" borderId="2" xfId="2" applyNumberFormat="1" applyFont="1" applyFill="1" applyBorder="1" applyAlignment="1" applyProtection="1">
      <alignment horizontal="right" vertical="center" shrinkToFit="1"/>
      <protection locked="0"/>
    </xf>
    <xf numFmtId="0" fontId="2" fillId="2" borderId="40" xfId="2" applyFont="1" applyFill="1" applyBorder="1" applyAlignment="1" applyProtection="1">
      <alignment horizontal="center" vertical="center" shrinkToFit="1"/>
      <protection locked="0"/>
    </xf>
    <xf numFmtId="0" fontId="2" fillId="2" borderId="2" xfId="2" applyFont="1" applyFill="1" applyBorder="1" applyAlignment="1" applyProtection="1">
      <alignment horizontal="center" vertical="center" shrinkToFit="1"/>
      <protection locked="0"/>
    </xf>
    <xf numFmtId="177" fontId="2" fillId="2" borderId="2" xfId="2" applyNumberFormat="1" applyFont="1" applyFill="1" applyBorder="1" applyAlignment="1" applyProtection="1">
      <alignment horizontal="center" vertical="center" shrinkToFit="1"/>
      <protection locked="0"/>
    </xf>
    <xf numFmtId="0" fontId="2" fillId="5" borderId="4" xfId="2" applyFont="1" applyFill="1" applyBorder="1" applyAlignment="1">
      <alignment vertical="center" shrinkToFit="1"/>
    </xf>
    <xf numFmtId="0" fontId="20" fillId="5" borderId="0" xfId="2" applyFont="1" applyFill="1">
      <alignment vertical="center"/>
    </xf>
    <xf numFmtId="0" fontId="20" fillId="5" borderId="0" xfId="2" applyFont="1" applyFill="1" applyAlignment="1">
      <alignment vertical="center" shrinkToFit="1"/>
    </xf>
    <xf numFmtId="0" fontId="0" fillId="5" borderId="2" xfId="2" applyFont="1" applyFill="1" applyBorder="1" applyAlignment="1">
      <alignment horizontal="center" vertical="center" shrinkToFit="1"/>
    </xf>
    <xf numFmtId="0" fontId="17" fillId="5" borderId="0" xfId="2" applyFont="1" applyFill="1" applyAlignment="1">
      <alignment horizontal="left" vertical="center" shrinkToFit="1"/>
    </xf>
    <xf numFmtId="0" fontId="10" fillId="5" borderId="0" xfId="2" applyFont="1" applyFill="1" applyAlignment="1">
      <alignment horizontal="left" vertical="top" wrapText="1" shrinkToFit="1"/>
    </xf>
    <xf numFmtId="14" fontId="10" fillId="5" borderId="0" xfId="2" applyNumberFormat="1" applyFont="1" applyFill="1" applyAlignment="1">
      <alignment horizontal="right" shrinkToFit="1"/>
    </xf>
    <xf numFmtId="14" fontId="2" fillId="2" borderId="2" xfId="2" applyNumberFormat="1" applyFont="1" applyFill="1" applyBorder="1" applyAlignment="1" applyProtection="1">
      <alignment horizontal="center" vertical="center" shrinkToFit="1"/>
      <protection locked="0"/>
    </xf>
    <xf numFmtId="0" fontId="19" fillId="5" borderId="6" xfId="2" applyFont="1" applyFill="1" applyBorder="1" applyAlignment="1">
      <alignment horizontal="left" vertical="center"/>
    </xf>
    <xf numFmtId="179" fontId="3" fillId="0" borderId="8" xfId="0" applyNumberFormat="1" applyFont="1" applyBorder="1" applyAlignment="1">
      <alignment horizontal="center" vertical="center" shrinkToFit="1"/>
    </xf>
    <xf numFmtId="179" fontId="3" fillId="0" borderId="11" xfId="0" applyNumberFormat="1" applyFont="1" applyBorder="1" applyAlignment="1">
      <alignment horizontal="center" vertical="center" shrinkToFit="1"/>
    </xf>
    <xf numFmtId="179" fontId="3" fillId="0" borderId="7" xfId="0" applyNumberFormat="1" applyFont="1" applyBorder="1" applyAlignment="1">
      <alignment horizontal="center" vertical="center" shrinkToFit="1"/>
    </xf>
    <xf numFmtId="179" fontId="3" fillId="0" borderId="12" xfId="0" applyNumberFormat="1" applyFont="1" applyBorder="1" applyAlignment="1">
      <alignment horizontal="center" vertical="center" shrinkToFit="1"/>
    </xf>
    <xf numFmtId="57" fontId="3" fillId="0" borderId="8" xfId="0" applyNumberFormat="1" applyFont="1" applyBorder="1" applyAlignment="1">
      <alignment horizontal="center" vertical="center" shrinkToFit="1"/>
    </xf>
    <xf numFmtId="57" fontId="3" fillId="0" borderId="7" xfId="0" applyNumberFormat="1"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5" fillId="0" borderId="27" xfId="0" applyFont="1" applyBorder="1" applyAlignment="1">
      <alignment horizontal="left" vertical="center" shrinkToFit="1"/>
    </xf>
    <xf numFmtId="0" fontId="5" fillId="0" borderId="16" xfId="0" applyFont="1" applyBorder="1" applyAlignment="1">
      <alignment horizontal="left" vertical="center" shrinkToFit="1"/>
    </xf>
    <xf numFmtId="0" fontId="7" fillId="0" borderId="4"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6" xfId="0" applyFont="1" applyBorder="1" applyAlignment="1">
      <alignment horizontal="center" vertical="center" shrinkToFit="1"/>
    </xf>
    <xf numFmtId="0" fontId="6" fillId="0" borderId="18" xfId="0"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9"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20"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0" xfId="0" applyFont="1" applyAlignment="1">
      <alignment horizontal="right"/>
    </xf>
    <xf numFmtId="176" fontId="4" fillId="0" borderId="0" xfId="0" applyNumberFormat="1" applyFont="1" applyAlignment="1">
      <alignment horizontal="left" vertical="center"/>
    </xf>
    <xf numFmtId="179" fontId="3" fillId="0" borderId="13" xfId="0" applyNumberFormat="1" applyFont="1" applyBorder="1" applyAlignment="1">
      <alignment horizontal="center" vertical="center" shrinkToFit="1"/>
    </xf>
    <xf numFmtId="179" fontId="3" fillId="0" borderId="14" xfId="0" applyNumberFormat="1" applyFont="1" applyBorder="1" applyAlignment="1">
      <alignment horizontal="center" vertical="center" shrinkToFit="1"/>
    </xf>
    <xf numFmtId="0" fontId="9" fillId="0" borderId="13" xfId="0" applyFont="1" applyBorder="1" applyAlignment="1">
      <alignment horizontal="center" vertical="center" shrinkToFit="1"/>
    </xf>
    <xf numFmtId="57" fontId="3" fillId="0" borderId="13" xfId="0" applyNumberFormat="1" applyFont="1" applyBorder="1" applyAlignment="1">
      <alignment horizontal="center" vertical="center" shrinkToFit="1"/>
    </xf>
    <xf numFmtId="0" fontId="4" fillId="0" borderId="0" xfId="0" applyFont="1" applyAlignment="1">
      <alignment horizontal="right" vertical="center"/>
    </xf>
    <xf numFmtId="0" fontId="7" fillId="0" borderId="1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30"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right" vertical="center" wrapText="1"/>
    </xf>
    <xf numFmtId="0" fontId="6" fillId="0" borderId="34"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5" xfId="0" applyFont="1" applyBorder="1" applyAlignment="1">
      <alignment horizontal="center" vertical="center" shrinkToFit="1"/>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0" borderId="36" xfId="0" applyFont="1" applyBorder="1" applyAlignment="1">
      <alignment horizontal="center" vertical="center"/>
    </xf>
    <xf numFmtId="0" fontId="4" fillId="0" borderId="5" xfId="0" applyFont="1" applyBorder="1" applyAlignment="1">
      <alignment horizontal="center" vertical="center"/>
    </xf>
    <xf numFmtId="0" fontId="6" fillId="0" borderId="10" xfId="0" applyFont="1" applyBorder="1" applyAlignment="1">
      <alignment horizontal="center" vertical="center" shrinkToFi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0" fontId="5" fillId="0" borderId="27" xfId="0" applyFont="1" applyBorder="1" applyAlignment="1">
      <alignment horizontal="left" vertical="center"/>
    </xf>
    <xf numFmtId="0" fontId="5" fillId="0" borderId="16" xfId="0"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6">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33"/>
  <sheetViews>
    <sheetView tabSelected="1" workbookViewId="0">
      <selection activeCell="B4" sqref="B4"/>
    </sheetView>
  </sheetViews>
  <sheetFormatPr defaultColWidth="9" defaultRowHeight="13.5" x14ac:dyDescent="0.15"/>
  <cols>
    <col min="1" max="1" width="10.625" style="10" customWidth="1"/>
    <col min="2" max="3" width="15.625" style="10" customWidth="1"/>
    <col min="4" max="7" width="10.75" style="10" customWidth="1"/>
    <col min="8" max="9" width="5.625" style="10" customWidth="1"/>
    <col min="10" max="10" width="15.625" style="10" customWidth="1"/>
    <col min="11" max="15" width="5.625" style="10" customWidth="1"/>
    <col min="16" max="16384" width="9" style="10"/>
  </cols>
  <sheetData>
    <row r="1" spans="1:16" ht="50.25" customHeight="1" x14ac:dyDescent="0.15">
      <c r="A1" s="49" t="s">
        <v>248</v>
      </c>
      <c r="B1" s="49"/>
      <c r="C1" s="49"/>
      <c r="D1" s="49"/>
      <c r="E1" s="49"/>
      <c r="F1" s="49"/>
      <c r="G1" s="49"/>
      <c r="H1" s="49"/>
      <c r="I1" s="49"/>
      <c r="J1" s="49"/>
      <c r="K1" s="9"/>
      <c r="L1" s="9"/>
      <c r="M1" s="9"/>
      <c r="N1" s="9"/>
    </row>
    <row r="2" spans="1:16" ht="162" customHeight="1" x14ac:dyDescent="0.15">
      <c r="A2" s="50" t="s">
        <v>244</v>
      </c>
      <c r="B2" s="50"/>
      <c r="C2" s="50"/>
      <c r="D2" s="50"/>
      <c r="E2" s="50"/>
      <c r="F2" s="50"/>
      <c r="G2" s="50"/>
      <c r="H2" s="50"/>
      <c r="I2" s="50"/>
      <c r="J2" s="50"/>
      <c r="K2" s="11"/>
      <c r="L2" s="11"/>
      <c r="M2" s="11"/>
      <c r="N2" s="11"/>
    </row>
    <row r="3" spans="1:16" ht="32.25" customHeight="1" x14ac:dyDescent="0.15">
      <c r="A3" s="12" t="s">
        <v>22</v>
      </c>
      <c r="B3" s="13"/>
      <c r="C3" s="13" t="str">
        <f>IF(B4="","",VLOOKUP(B4,学校番号,4,FALSE))</f>
        <v/>
      </c>
      <c r="D3" s="13"/>
      <c r="E3" s="13"/>
      <c r="F3" s="13"/>
      <c r="G3" s="13"/>
      <c r="H3" s="51" t="s">
        <v>233</v>
      </c>
      <c r="I3" s="51"/>
      <c r="J3" s="51"/>
      <c r="K3" s="14"/>
      <c r="L3" s="14"/>
      <c r="M3" s="14"/>
    </row>
    <row r="4" spans="1:16" ht="30" customHeight="1" x14ac:dyDescent="0.15">
      <c r="A4" s="15" t="s">
        <v>20</v>
      </c>
      <c r="B4" s="16"/>
      <c r="C4" s="13" t="str">
        <f>IF(B4="","",VLOOKUP(B4,学校番号,2,FALSE)&amp;VLOOKUP(B4,学校番号,3,FALSE))</f>
        <v/>
      </c>
      <c r="D4" s="17" t="s">
        <v>234</v>
      </c>
      <c r="E4" s="18"/>
      <c r="F4" s="19"/>
      <c r="G4" s="20" t="s">
        <v>235</v>
      </c>
      <c r="H4" s="52"/>
      <c r="I4" s="52"/>
      <c r="J4" s="52"/>
    </row>
    <row r="5" spans="1:16" ht="30" customHeight="1" x14ac:dyDescent="0.15">
      <c r="A5" s="53" t="s">
        <v>236</v>
      </c>
      <c r="B5" s="53"/>
      <c r="C5" s="21"/>
      <c r="D5" s="22"/>
      <c r="E5" s="22"/>
      <c r="F5" s="22"/>
      <c r="G5" s="22"/>
      <c r="I5" s="22"/>
    </row>
    <row r="6" spans="1:16" ht="30" customHeight="1" x14ac:dyDescent="0.15">
      <c r="A6" s="15" t="s">
        <v>237</v>
      </c>
      <c r="B6" s="23"/>
      <c r="C6" s="15" t="s">
        <v>238</v>
      </c>
      <c r="D6" s="24"/>
      <c r="E6" s="19"/>
      <c r="F6" s="15" t="s">
        <v>239</v>
      </c>
      <c r="G6" s="16"/>
      <c r="H6" s="25"/>
      <c r="J6" s="26"/>
      <c r="K6" s="27"/>
      <c r="L6" s="27"/>
      <c r="M6" s="27"/>
      <c r="N6" s="27"/>
      <c r="O6" s="27"/>
      <c r="P6" s="27"/>
    </row>
    <row r="7" spans="1:16" ht="30" customHeight="1" x14ac:dyDescent="0.15">
      <c r="A7" s="25"/>
      <c r="C7" s="28" t="s">
        <v>240</v>
      </c>
      <c r="D7" s="29"/>
      <c r="E7" s="30"/>
      <c r="F7" s="31" t="s">
        <v>241</v>
      </c>
      <c r="G7" s="16"/>
      <c r="H7" s="25"/>
      <c r="I7" s="32"/>
      <c r="J7" s="26"/>
      <c r="K7" s="32"/>
    </row>
    <row r="8" spans="1:16" ht="30" customHeight="1" x14ac:dyDescent="0.15">
      <c r="A8" s="33" t="s">
        <v>0</v>
      </c>
      <c r="B8" s="48" t="s">
        <v>250</v>
      </c>
      <c r="C8" s="48" t="s">
        <v>251</v>
      </c>
      <c r="D8" s="34" t="s">
        <v>227</v>
      </c>
      <c r="E8" s="35" t="s">
        <v>226</v>
      </c>
      <c r="F8" s="36" t="s">
        <v>225</v>
      </c>
      <c r="G8" s="37" t="s">
        <v>224</v>
      </c>
      <c r="H8" s="33" t="s">
        <v>2</v>
      </c>
      <c r="I8" s="33" t="s">
        <v>242</v>
      </c>
      <c r="J8" s="33" t="s">
        <v>21</v>
      </c>
      <c r="K8" s="38"/>
    </row>
    <row r="9" spans="1:16" ht="30" customHeight="1" x14ac:dyDescent="0.15">
      <c r="A9" s="39">
        <v>1</v>
      </c>
      <c r="B9" s="40"/>
      <c r="C9" s="41"/>
      <c r="D9" s="18"/>
      <c r="E9" s="19"/>
      <c r="F9" s="42"/>
      <c r="G9" s="42"/>
      <c r="H9" s="43"/>
      <c r="I9" s="43"/>
      <c r="J9" s="44"/>
      <c r="K9" s="45"/>
    </row>
    <row r="10" spans="1:16" ht="30" customHeight="1" x14ac:dyDescent="0.15">
      <c r="A10" s="39">
        <v>2</v>
      </c>
      <c r="B10" s="40"/>
      <c r="C10" s="41"/>
      <c r="D10" s="18"/>
      <c r="E10" s="19"/>
      <c r="F10" s="42"/>
      <c r="G10" s="42"/>
      <c r="H10" s="43"/>
      <c r="I10" s="43"/>
      <c r="J10" s="44"/>
      <c r="K10" s="45"/>
    </row>
    <row r="11" spans="1:16" ht="30" customHeight="1" x14ac:dyDescent="0.15">
      <c r="A11" s="39">
        <v>3</v>
      </c>
      <c r="B11" s="40"/>
      <c r="C11" s="41"/>
      <c r="D11" s="18"/>
      <c r="E11" s="19"/>
      <c r="F11" s="42"/>
      <c r="G11" s="42"/>
      <c r="H11" s="43"/>
      <c r="I11" s="43"/>
      <c r="J11" s="44"/>
      <c r="K11" s="45"/>
    </row>
    <row r="12" spans="1:16" ht="30" customHeight="1" x14ac:dyDescent="0.15">
      <c r="A12" s="39">
        <v>4</v>
      </c>
      <c r="B12" s="40"/>
      <c r="C12" s="41"/>
      <c r="D12" s="18"/>
      <c r="E12" s="19"/>
      <c r="F12" s="42"/>
      <c r="G12" s="42"/>
      <c r="H12" s="43"/>
      <c r="I12" s="43"/>
      <c r="J12" s="44"/>
      <c r="K12" s="45"/>
    </row>
    <row r="13" spans="1:16" ht="30" customHeight="1" x14ac:dyDescent="0.15">
      <c r="A13" s="39">
        <v>5</v>
      </c>
      <c r="B13" s="40"/>
      <c r="C13" s="41"/>
      <c r="D13" s="18"/>
      <c r="E13" s="19"/>
      <c r="F13" s="42"/>
      <c r="G13" s="42"/>
      <c r="H13" s="43"/>
      <c r="I13" s="43"/>
      <c r="J13" s="44"/>
      <c r="K13" s="45"/>
    </row>
    <row r="14" spans="1:16" ht="30" customHeight="1" x14ac:dyDescent="0.15">
      <c r="A14" s="39" t="s">
        <v>245</v>
      </c>
      <c r="B14" s="40"/>
      <c r="C14" s="41"/>
      <c r="D14" s="18"/>
      <c r="E14" s="19"/>
      <c r="F14" s="42"/>
      <c r="G14" s="42"/>
      <c r="H14" s="43"/>
      <c r="I14" s="43"/>
      <c r="J14" s="44"/>
      <c r="K14" s="45"/>
    </row>
    <row r="15" spans="1:16" ht="30" customHeight="1" x14ac:dyDescent="0.15">
      <c r="A15" s="39" t="s">
        <v>246</v>
      </c>
      <c r="B15" s="40"/>
      <c r="C15" s="41"/>
      <c r="D15" s="18"/>
      <c r="E15" s="19"/>
      <c r="F15" s="42"/>
      <c r="G15" s="42"/>
      <c r="H15" s="43"/>
      <c r="I15" s="43"/>
      <c r="J15" s="44"/>
      <c r="K15" s="45"/>
    </row>
    <row r="16" spans="1:16" ht="30" customHeight="1" x14ac:dyDescent="0.15">
      <c r="A16" s="46" t="s">
        <v>243</v>
      </c>
      <c r="B16" s="47"/>
      <c r="C16" s="47"/>
      <c r="D16" s="47"/>
      <c r="E16" s="47"/>
      <c r="F16" s="47"/>
      <c r="G16" s="47"/>
      <c r="I16" s="47"/>
    </row>
    <row r="17" spans="1:16" ht="30" customHeight="1" x14ac:dyDescent="0.15">
      <c r="A17" s="15" t="s">
        <v>237</v>
      </c>
      <c r="B17" s="23"/>
      <c r="C17" s="15" t="s">
        <v>238</v>
      </c>
      <c r="D17" s="24"/>
      <c r="E17" s="19"/>
      <c r="F17" s="15" t="s">
        <v>239</v>
      </c>
      <c r="G17" s="16"/>
      <c r="H17" s="25"/>
      <c r="J17" s="26"/>
      <c r="K17" s="27"/>
      <c r="L17" s="27"/>
      <c r="M17" s="27"/>
      <c r="N17" s="27"/>
      <c r="O17" s="27"/>
      <c r="P17" s="27"/>
    </row>
    <row r="18" spans="1:16" ht="30" customHeight="1" x14ac:dyDescent="0.15">
      <c r="A18" s="25"/>
      <c r="C18" s="28" t="s">
        <v>240</v>
      </c>
      <c r="D18" s="29"/>
      <c r="E18" s="30"/>
      <c r="F18" s="31" t="s">
        <v>241</v>
      </c>
      <c r="G18" s="16"/>
      <c r="H18" s="25"/>
      <c r="I18" s="32"/>
      <c r="J18" s="26"/>
      <c r="K18" s="32"/>
    </row>
    <row r="19" spans="1:16" ht="30" customHeight="1" x14ac:dyDescent="0.15">
      <c r="A19" s="33" t="s">
        <v>0</v>
      </c>
      <c r="B19" s="48" t="s">
        <v>250</v>
      </c>
      <c r="C19" s="48" t="s">
        <v>251</v>
      </c>
      <c r="D19" s="34" t="s">
        <v>227</v>
      </c>
      <c r="E19" s="35" t="s">
        <v>226</v>
      </c>
      <c r="F19" s="36" t="s">
        <v>225</v>
      </c>
      <c r="G19" s="37" t="s">
        <v>224</v>
      </c>
      <c r="H19" s="33" t="s">
        <v>2</v>
      </c>
      <c r="I19" s="33" t="s">
        <v>242</v>
      </c>
      <c r="J19" s="33" t="s">
        <v>21</v>
      </c>
    </row>
    <row r="20" spans="1:16" ht="30" customHeight="1" x14ac:dyDescent="0.15">
      <c r="A20" s="39">
        <v>1</v>
      </c>
      <c r="B20" s="40"/>
      <c r="C20" s="41"/>
      <c r="D20" s="18"/>
      <c r="E20" s="19"/>
      <c r="F20" s="42"/>
      <c r="G20" s="42"/>
      <c r="H20" s="43"/>
      <c r="I20" s="43"/>
      <c r="J20" s="44"/>
      <c r="K20" s="38"/>
    </row>
    <row r="21" spans="1:16" ht="30" customHeight="1" x14ac:dyDescent="0.15">
      <c r="A21" s="39">
        <v>2</v>
      </c>
      <c r="B21" s="40"/>
      <c r="C21" s="41"/>
      <c r="D21" s="18"/>
      <c r="E21" s="19"/>
      <c r="F21" s="42"/>
      <c r="G21" s="42"/>
      <c r="H21" s="43"/>
      <c r="I21" s="43"/>
      <c r="J21" s="44"/>
      <c r="K21" s="45"/>
    </row>
    <row r="22" spans="1:16" ht="30" customHeight="1" x14ac:dyDescent="0.15">
      <c r="A22" s="39">
        <v>3</v>
      </c>
      <c r="B22" s="40"/>
      <c r="C22" s="41"/>
      <c r="D22" s="18"/>
      <c r="E22" s="19"/>
      <c r="F22" s="42"/>
      <c r="G22" s="42"/>
      <c r="H22" s="43"/>
      <c r="I22" s="43"/>
      <c r="J22" s="44"/>
      <c r="K22" s="45"/>
    </row>
    <row r="23" spans="1:16" ht="30" customHeight="1" x14ac:dyDescent="0.15">
      <c r="A23" s="39">
        <v>4</v>
      </c>
      <c r="B23" s="40"/>
      <c r="C23" s="41"/>
      <c r="D23" s="18"/>
      <c r="E23" s="19"/>
      <c r="F23" s="42"/>
      <c r="G23" s="42"/>
      <c r="H23" s="43"/>
      <c r="I23" s="43"/>
      <c r="J23" s="44"/>
      <c r="K23" s="38"/>
    </row>
    <row r="24" spans="1:16" ht="30" customHeight="1" x14ac:dyDescent="0.15">
      <c r="A24" s="39">
        <v>5</v>
      </c>
      <c r="B24" s="40"/>
      <c r="C24" s="41"/>
      <c r="D24" s="18"/>
      <c r="E24" s="19"/>
      <c r="F24" s="42"/>
      <c r="G24" s="42"/>
      <c r="H24" s="43"/>
      <c r="I24" s="43"/>
      <c r="J24" s="44"/>
      <c r="K24" s="45"/>
    </row>
    <row r="25" spans="1:16" ht="30" customHeight="1" x14ac:dyDescent="0.15">
      <c r="A25" s="39" t="s">
        <v>245</v>
      </c>
      <c r="B25" s="40"/>
      <c r="C25" s="41"/>
      <c r="D25" s="18"/>
      <c r="E25" s="19"/>
      <c r="F25" s="42"/>
      <c r="G25" s="42"/>
      <c r="H25" s="43"/>
      <c r="I25" s="43"/>
      <c r="J25" s="44"/>
      <c r="K25" s="45"/>
    </row>
    <row r="26" spans="1:16" ht="30" customHeight="1" x14ac:dyDescent="0.15">
      <c r="A26" s="39" t="s">
        <v>246</v>
      </c>
      <c r="B26" s="40"/>
      <c r="C26" s="41"/>
      <c r="D26" s="18"/>
      <c r="E26" s="19"/>
      <c r="F26" s="42"/>
      <c r="G26" s="42"/>
      <c r="H26" s="43"/>
      <c r="I26" s="43"/>
      <c r="J26" s="44"/>
      <c r="K26" s="45"/>
    </row>
    <row r="28" spans="1:16" ht="30" customHeight="1" x14ac:dyDescent="0.15"/>
    <row r="29" spans="1:16" ht="30" customHeight="1" x14ac:dyDescent="0.15"/>
    <row r="30" spans="1:16" ht="30" customHeight="1" x14ac:dyDescent="0.15"/>
    <row r="31" spans="1:16" ht="30" customHeight="1" x14ac:dyDescent="0.15"/>
    <row r="32" spans="1:16" ht="30" customHeight="1" x14ac:dyDescent="0.15"/>
    <row r="33" ht="30" customHeight="1" x14ac:dyDescent="0.15"/>
  </sheetData>
  <sheetProtection sheet="1" selectLockedCells="1"/>
  <mergeCells count="5">
    <mergeCell ref="A1:J1"/>
    <mergeCell ref="A2:J2"/>
    <mergeCell ref="H3:J3"/>
    <mergeCell ref="H4:J4"/>
    <mergeCell ref="A5:B5"/>
  </mergeCells>
  <phoneticPr fontId="1"/>
  <conditionalFormatting sqref="A1:A26 I23:XFD26">
    <cfRule type="cellIs" dxfId="15" priority="5" stopIfTrue="1" operator="notEqual">
      <formula>""</formula>
    </cfRule>
  </conditionalFormatting>
  <conditionalFormatting sqref="B4">
    <cfRule type="cellIs" dxfId="14" priority="20" stopIfTrue="1" operator="notEqual">
      <formula>""</formula>
    </cfRule>
  </conditionalFormatting>
  <conditionalFormatting sqref="B6">
    <cfRule type="cellIs" dxfId="13" priority="18" stopIfTrue="1" operator="notEqual">
      <formula>""</formula>
    </cfRule>
  </conditionalFormatting>
  <conditionalFormatting sqref="B7:E26">
    <cfRule type="cellIs" dxfId="12" priority="3" stopIfTrue="1" operator="notEqual">
      <formula>""</formula>
    </cfRule>
  </conditionalFormatting>
  <conditionalFormatting sqref="C4:C6">
    <cfRule type="cellIs" dxfId="11" priority="21" stopIfTrue="1" operator="notEqual">
      <formula>""</formula>
    </cfRule>
  </conditionalFormatting>
  <conditionalFormatting sqref="D6:E6">
    <cfRule type="cellIs" dxfId="10" priority="17" stopIfTrue="1" operator="notEqual">
      <formula>""</formula>
    </cfRule>
  </conditionalFormatting>
  <conditionalFormatting sqref="D5:XFD5 F6:G7 K6:XFD7 F16:H16 F17:G18 K17:XFD22 I19:J22 A27:XFD1048576">
    <cfRule type="cellIs" dxfId="9" priority="24" stopIfTrue="1" operator="notEqual">
      <formula>""</formula>
    </cfRule>
  </conditionalFormatting>
  <conditionalFormatting sqref="E4:H4">
    <cfRule type="cellIs" dxfId="8" priority="19" stopIfTrue="1" operator="notEqual">
      <formula>""</formula>
    </cfRule>
  </conditionalFormatting>
  <conditionalFormatting sqref="F9:F15">
    <cfRule type="cellIs" dxfId="7" priority="8" stopIfTrue="1" operator="notEqual">
      <formula>""</formula>
    </cfRule>
  </conditionalFormatting>
  <conditionalFormatting sqref="F20:F26">
    <cfRule type="cellIs" dxfId="6" priority="2" stopIfTrue="1" operator="notEqual">
      <formula>""</formula>
    </cfRule>
  </conditionalFormatting>
  <conditionalFormatting sqref="G8:G15">
    <cfRule type="cellIs" dxfId="5" priority="9" stopIfTrue="1" operator="notEqual">
      <formula>""</formula>
    </cfRule>
  </conditionalFormatting>
  <conditionalFormatting sqref="G19:G26">
    <cfRule type="cellIs" dxfId="4" priority="4" stopIfTrue="1" operator="notEqual">
      <formula>""</formula>
    </cfRule>
  </conditionalFormatting>
  <conditionalFormatting sqref="H9:H15">
    <cfRule type="cellIs" dxfId="3" priority="7" stopIfTrue="1" operator="notEqual">
      <formula>""</formula>
    </cfRule>
  </conditionalFormatting>
  <conditionalFormatting sqref="H20:H26">
    <cfRule type="cellIs" dxfId="2" priority="1" stopIfTrue="1" operator="notEqual">
      <formula>""</formula>
    </cfRule>
  </conditionalFormatting>
  <conditionalFormatting sqref="I8:XFD16">
    <cfRule type="cellIs" dxfId="1" priority="10" stopIfTrue="1" operator="notEqual">
      <formula>""</formula>
    </cfRule>
  </conditionalFormatting>
  <conditionalFormatting sqref="K1:XFD4 B3:H3">
    <cfRule type="cellIs" dxfId="0" priority="23" stopIfTrue="1" operator="notEqual">
      <formula>""</formula>
    </cfRule>
  </conditionalFormatting>
  <dataValidations count="1">
    <dataValidation type="date" allowBlank="1" showInputMessage="1" showErrorMessage="1" sqref="H4:J4" xr:uid="{00000000-0002-0000-0000-000000000000}">
      <formula1>45292</formula1>
      <formula2>401769</formula2>
    </dataValidation>
  </dataValidations>
  <pageMargins left="0.59055118110236227" right="0.59055118110236227" top="0.39370078740157483" bottom="0.39370078740157483" header="0.51181102362204722" footer="0.51181102362204722"/>
  <pageSetup paperSize="9" orientation="portrait" horizontalDpi="4294967293"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学校番号!$H$2:$H$3</xm:f>
          </x14:formula1>
          <xm:sqref>G6:G7 G17:G18</xm:sqref>
        </x14:dataValidation>
        <x14:dataValidation type="list" allowBlank="1" showInputMessage="1" showErrorMessage="1" xr:uid="{00000000-0002-0000-0000-000002000000}">
          <x14:formula1>
            <xm:f>学校番号!$G$2:$G$3</xm:f>
          </x14:formula1>
          <xm:sqref>B6 B17</xm:sqref>
        </x14:dataValidation>
        <x14:dataValidation type="list" errorStyle="warning" allowBlank="1" showInputMessage="1" showErrorMessage="1" errorTitle="リストにない学校名" error="リストに学校名がない場合は，「はい」を選んで入力を続けてください。" xr:uid="{00000000-0002-0000-0000-000003000000}">
          <x14:formula1>
            <xm:f>学校番号!$B$2:$B$87</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AG28"/>
  <sheetViews>
    <sheetView zoomScaleNormal="100" workbookViewId="0">
      <selection activeCell="A2" sqref="A2:AG2"/>
    </sheetView>
  </sheetViews>
  <sheetFormatPr defaultColWidth="9" defaultRowHeight="14.25" x14ac:dyDescent="0.15"/>
  <cols>
    <col min="1" max="79" width="2.625" style="1" customWidth="1"/>
    <col min="80" max="16384" width="9" style="1"/>
  </cols>
  <sheetData>
    <row r="1" spans="1:33" ht="45" customHeight="1" x14ac:dyDescent="0.15">
      <c r="A1" s="104" t="s">
        <v>252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3" ht="15" customHeight="1" x14ac:dyDescent="0.15">
      <c r="A2" s="109" t="s">
        <v>17</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row>
    <row r="3" spans="1:33" ht="25.15" customHeight="1" thickBot="1" x14ac:dyDescent="0.2">
      <c r="A3" s="2" t="s">
        <v>7</v>
      </c>
      <c r="B3" s="3" t="str">
        <f>IF('入力用（男女共）'!B6="団体・個人","○","")</f>
        <v/>
      </c>
      <c r="C3" s="1" t="s">
        <v>8</v>
      </c>
      <c r="D3" s="1" t="s">
        <v>5</v>
      </c>
      <c r="I3" s="2" t="s">
        <v>7</v>
      </c>
      <c r="J3" s="3" t="str">
        <f>IF('入力用（男女共）'!B6="個人のみ","○","")</f>
        <v/>
      </c>
      <c r="K3" s="1" t="s">
        <v>8</v>
      </c>
      <c r="L3" s="1" t="s">
        <v>6</v>
      </c>
      <c r="Q3" s="95"/>
      <c r="R3" s="95"/>
      <c r="S3" s="95"/>
      <c r="T3" s="95"/>
      <c r="U3" s="95"/>
      <c r="V3" s="95"/>
      <c r="W3" s="95"/>
      <c r="X3" s="95"/>
      <c r="Y3" s="95"/>
      <c r="Z3" s="95"/>
      <c r="AA3" s="95"/>
      <c r="AB3" s="95"/>
      <c r="AC3" s="95"/>
      <c r="AD3" s="95"/>
      <c r="AE3" s="95"/>
      <c r="AF3" s="95"/>
      <c r="AG3" s="95"/>
    </row>
    <row r="4" spans="1:33" ht="35.1" customHeight="1" x14ac:dyDescent="0.15">
      <c r="A4" s="106" t="s">
        <v>13</v>
      </c>
      <c r="B4" s="107"/>
      <c r="C4" s="107"/>
      <c r="D4" s="107"/>
      <c r="E4" s="107"/>
      <c r="F4" s="108"/>
      <c r="G4" s="110" t="str">
        <f>IF('入力用（男女共）'!B4="","",'入力用（男女共）'!C4)</f>
        <v/>
      </c>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2"/>
    </row>
    <row r="5" spans="1:33" ht="35.1" customHeight="1" x14ac:dyDescent="0.15">
      <c r="A5" s="113" t="s">
        <v>14</v>
      </c>
      <c r="B5" s="114"/>
      <c r="C5" s="114"/>
      <c r="D5" s="114"/>
      <c r="E5" s="114"/>
      <c r="F5" s="115"/>
      <c r="G5" s="118" t="str">
        <f>IF('入力用（男女共）'!D6="","",'入力用（男女共）'!D6&amp;"　"&amp;'入力用（男女共）'!E6)</f>
        <v/>
      </c>
      <c r="H5" s="118"/>
      <c r="I5" s="118"/>
      <c r="J5" s="118"/>
      <c r="K5" s="118"/>
      <c r="L5" s="118"/>
      <c r="M5" s="118"/>
      <c r="N5" s="118"/>
      <c r="O5" s="118"/>
      <c r="P5" s="118"/>
      <c r="Q5" s="118"/>
      <c r="R5" s="118"/>
      <c r="S5" s="99" t="s">
        <v>1</v>
      </c>
      <c r="T5" s="100"/>
      <c r="U5" s="100"/>
      <c r="V5" s="100"/>
      <c r="W5" s="100"/>
      <c r="X5" s="100"/>
      <c r="Y5" s="100"/>
      <c r="Z5" s="101" t="s">
        <v>9</v>
      </c>
      <c r="AA5" s="97"/>
      <c r="AB5" s="97" t="str">
        <f>IF('入力用（男女共）'!G6="有","○","")</f>
        <v/>
      </c>
      <c r="AC5" s="97"/>
      <c r="AD5" s="97" t="s">
        <v>10</v>
      </c>
      <c r="AE5" s="97"/>
      <c r="AF5" s="97" t="str">
        <f>IF('入力用（男女共）'!G6="無","○","")</f>
        <v/>
      </c>
      <c r="AG5" s="98"/>
    </row>
    <row r="6" spans="1:33" ht="35.1" customHeight="1" x14ac:dyDescent="0.15">
      <c r="A6" s="113" t="s">
        <v>25</v>
      </c>
      <c r="B6" s="114"/>
      <c r="C6" s="114"/>
      <c r="D6" s="114"/>
      <c r="E6" s="114"/>
      <c r="F6" s="115"/>
      <c r="G6" s="118" t="str">
        <f>IF('入力用（男女共）'!D7="","",'入力用（男女共）'!D7&amp;"　"&amp;'入力用（男女共）'!E7)</f>
        <v/>
      </c>
      <c r="H6" s="118"/>
      <c r="I6" s="118"/>
      <c r="J6" s="118"/>
      <c r="K6" s="118"/>
      <c r="L6" s="118"/>
      <c r="M6" s="118"/>
      <c r="N6" s="118"/>
      <c r="O6" s="118"/>
      <c r="P6" s="118"/>
      <c r="Q6" s="118"/>
      <c r="R6" s="118"/>
      <c r="S6" s="99" t="s">
        <v>1</v>
      </c>
      <c r="T6" s="100"/>
      <c r="U6" s="100"/>
      <c r="V6" s="100"/>
      <c r="W6" s="100"/>
      <c r="X6" s="100"/>
      <c r="Y6" s="100"/>
      <c r="Z6" s="101" t="s">
        <v>9</v>
      </c>
      <c r="AA6" s="97"/>
      <c r="AB6" s="97" t="str">
        <f>IF('入力用（男女共）'!G7="有","○","")</f>
        <v/>
      </c>
      <c r="AC6" s="97"/>
      <c r="AD6" s="97" t="s">
        <v>10</v>
      </c>
      <c r="AE6" s="97"/>
      <c r="AF6" s="97" t="str">
        <f>IF('入力用（男女共）'!G7="無","○","")</f>
        <v/>
      </c>
      <c r="AG6" s="98"/>
    </row>
    <row r="7" spans="1:33" ht="30" customHeight="1" x14ac:dyDescent="0.15">
      <c r="A7" s="116" t="s">
        <v>15</v>
      </c>
      <c r="B7" s="100"/>
      <c r="C7" s="100"/>
      <c r="D7" s="117"/>
      <c r="E7" s="99" t="s">
        <v>16</v>
      </c>
      <c r="F7" s="100"/>
      <c r="G7" s="100"/>
      <c r="H7" s="100"/>
      <c r="I7" s="100"/>
      <c r="J7" s="100"/>
      <c r="K7" s="100"/>
      <c r="L7" s="100"/>
      <c r="M7" s="100"/>
      <c r="N7" s="100"/>
      <c r="O7" s="100"/>
      <c r="P7" s="100"/>
      <c r="Q7" s="100"/>
      <c r="R7" s="100"/>
      <c r="S7" s="100"/>
      <c r="T7" s="117"/>
      <c r="U7" s="102" t="s">
        <v>28</v>
      </c>
      <c r="V7" s="102"/>
      <c r="W7" s="102" t="s">
        <v>26</v>
      </c>
      <c r="X7" s="102"/>
      <c r="Y7" s="102"/>
      <c r="Z7" s="102"/>
      <c r="AA7" s="102"/>
      <c r="AB7" s="102" t="s">
        <v>27</v>
      </c>
      <c r="AC7" s="102"/>
      <c r="AD7" s="102"/>
      <c r="AE7" s="102"/>
      <c r="AF7" s="102"/>
      <c r="AG7" s="103"/>
    </row>
    <row r="8" spans="1:33" ht="15" customHeight="1" x14ac:dyDescent="0.15">
      <c r="A8" s="77">
        <v>1</v>
      </c>
      <c r="B8" s="78"/>
      <c r="C8" s="78"/>
      <c r="D8" s="79"/>
      <c r="E8" s="62" t="s">
        <v>29</v>
      </c>
      <c r="F8" s="63"/>
      <c r="G8" s="63"/>
      <c r="H8" s="63"/>
      <c r="I8" s="60" t="str">
        <f>IF('入力用（男女共）'!F9="","",'入力用（男女共）'!F9&amp;"　"&amp;'入力用（男女共）'!G9)</f>
        <v/>
      </c>
      <c r="J8" s="60"/>
      <c r="K8" s="60"/>
      <c r="L8" s="60"/>
      <c r="M8" s="60"/>
      <c r="N8" s="60"/>
      <c r="O8" s="60"/>
      <c r="P8" s="60"/>
      <c r="Q8" s="60"/>
      <c r="R8" s="60"/>
      <c r="S8" s="60"/>
      <c r="T8" s="61"/>
      <c r="U8" s="67" t="str">
        <f>IF('入力用（男女共）'!H9="","",'入力用（男女共）'!H9)</f>
        <v/>
      </c>
      <c r="V8" s="67"/>
      <c r="W8" s="58" t="str">
        <f>IF('入力用（男女共）'!J9="","",'入力用（男女共）'!J9)</f>
        <v/>
      </c>
      <c r="X8" s="58"/>
      <c r="Y8" s="58"/>
      <c r="Z8" s="58"/>
      <c r="AA8" s="58"/>
      <c r="AB8" s="54" t="str">
        <f>IF('入力用（男女共）'!B9="","",'入力用（男女共）'!B9)</f>
        <v/>
      </c>
      <c r="AC8" s="54"/>
      <c r="AD8" s="54"/>
      <c r="AE8" s="54"/>
      <c r="AF8" s="54"/>
      <c r="AG8" s="55"/>
    </row>
    <row r="9" spans="1:33" ht="39.950000000000003" customHeight="1" x14ac:dyDescent="0.15">
      <c r="A9" s="74"/>
      <c r="B9" s="75"/>
      <c r="C9" s="75"/>
      <c r="D9" s="76"/>
      <c r="E9" s="83" t="str">
        <f>IF('入力用（男女共）'!D9="","",'入力用（男女共）'!D9&amp;"　"&amp;'入力用（男女共）'!E9)</f>
        <v/>
      </c>
      <c r="F9" s="84"/>
      <c r="G9" s="84"/>
      <c r="H9" s="84"/>
      <c r="I9" s="84"/>
      <c r="J9" s="84"/>
      <c r="K9" s="84"/>
      <c r="L9" s="84"/>
      <c r="M9" s="84"/>
      <c r="N9" s="84"/>
      <c r="O9" s="84"/>
      <c r="P9" s="84"/>
      <c r="Q9" s="84"/>
      <c r="R9" s="84"/>
      <c r="S9" s="84"/>
      <c r="T9" s="85"/>
      <c r="U9" s="68"/>
      <c r="V9" s="68"/>
      <c r="W9" s="59"/>
      <c r="X9" s="59"/>
      <c r="Y9" s="59"/>
      <c r="Z9" s="59"/>
      <c r="AA9" s="59"/>
      <c r="AB9" s="56"/>
      <c r="AC9" s="56"/>
      <c r="AD9" s="56"/>
      <c r="AE9" s="56"/>
      <c r="AF9" s="56"/>
      <c r="AG9" s="57"/>
    </row>
    <row r="10" spans="1:33" ht="15" customHeight="1" x14ac:dyDescent="0.15">
      <c r="A10" s="71">
        <v>2</v>
      </c>
      <c r="B10" s="72"/>
      <c r="C10" s="72"/>
      <c r="D10" s="73"/>
      <c r="E10" s="62" t="s">
        <v>247</v>
      </c>
      <c r="F10" s="63"/>
      <c r="G10" s="63"/>
      <c r="H10" s="63"/>
      <c r="I10" s="60" t="str">
        <f>IF('入力用（男女共）'!F10="","",'入力用（男女共）'!F10&amp;"　"&amp;'入力用（男女共）'!G10)</f>
        <v/>
      </c>
      <c r="J10" s="60"/>
      <c r="K10" s="60"/>
      <c r="L10" s="60"/>
      <c r="M10" s="60"/>
      <c r="N10" s="60"/>
      <c r="O10" s="60"/>
      <c r="P10" s="60"/>
      <c r="Q10" s="60"/>
      <c r="R10" s="60"/>
      <c r="S10" s="60"/>
      <c r="T10" s="61"/>
      <c r="U10" s="67" t="str">
        <f>IF('入力用（男女共）'!H10="","",'入力用（男女共）'!H10)</f>
        <v/>
      </c>
      <c r="V10" s="67"/>
      <c r="W10" s="58" t="str">
        <f>IF('入力用（男女共）'!J10="","",'入力用（男女共）'!J10)</f>
        <v/>
      </c>
      <c r="X10" s="58"/>
      <c r="Y10" s="58"/>
      <c r="Z10" s="58"/>
      <c r="AA10" s="58"/>
      <c r="AB10" s="54" t="str">
        <f>IF('入力用（男女共）'!B10="","",'入力用（男女共）'!B10)</f>
        <v/>
      </c>
      <c r="AC10" s="54"/>
      <c r="AD10" s="54"/>
      <c r="AE10" s="54"/>
      <c r="AF10" s="54"/>
      <c r="AG10" s="55"/>
    </row>
    <row r="11" spans="1:33" ht="39.950000000000003" customHeight="1" x14ac:dyDescent="0.15">
      <c r="A11" s="71"/>
      <c r="B11" s="72"/>
      <c r="C11" s="72"/>
      <c r="D11" s="73"/>
      <c r="E11" s="64" t="str">
        <f>IF('入力用（男女共）'!D10="","",'入力用（男女共）'!D10&amp;"　"&amp;'入力用（男女共）'!E10)</f>
        <v/>
      </c>
      <c r="F11" s="65"/>
      <c r="G11" s="65"/>
      <c r="H11" s="65"/>
      <c r="I11" s="65"/>
      <c r="J11" s="65"/>
      <c r="K11" s="65"/>
      <c r="L11" s="65"/>
      <c r="M11" s="65"/>
      <c r="N11" s="65"/>
      <c r="O11" s="65"/>
      <c r="P11" s="65"/>
      <c r="Q11" s="65"/>
      <c r="R11" s="65"/>
      <c r="S11" s="65"/>
      <c r="T11" s="66"/>
      <c r="U11" s="68"/>
      <c r="V11" s="68"/>
      <c r="W11" s="59"/>
      <c r="X11" s="59"/>
      <c r="Y11" s="59"/>
      <c r="Z11" s="59"/>
      <c r="AA11" s="59"/>
      <c r="AB11" s="56"/>
      <c r="AC11" s="56"/>
      <c r="AD11" s="56"/>
      <c r="AE11" s="56"/>
      <c r="AF11" s="56"/>
      <c r="AG11" s="57"/>
    </row>
    <row r="12" spans="1:33" ht="15" customHeight="1" x14ac:dyDescent="0.15">
      <c r="A12" s="77">
        <v>3</v>
      </c>
      <c r="B12" s="78"/>
      <c r="C12" s="78"/>
      <c r="D12" s="79"/>
      <c r="E12" s="62" t="s">
        <v>247</v>
      </c>
      <c r="F12" s="63"/>
      <c r="G12" s="63"/>
      <c r="H12" s="63"/>
      <c r="I12" s="60" t="str">
        <f>IF('入力用（男女共）'!F11="","",'入力用（男女共）'!F11&amp;"　"&amp;'入力用（男女共）'!G11)</f>
        <v/>
      </c>
      <c r="J12" s="60"/>
      <c r="K12" s="60"/>
      <c r="L12" s="60"/>
      <c r="M12" s="60"/>
      <c r="N12" s="60"/>
      <c r="O12" s="60"/>
      <c r="P12" s="60"/>
      <c r="Q12" s="60"/>
      <c r="R12" s="60"/>
      <c r="S12" s="60"/>
      <c r="T12" s="61"/>
      <c r="U12" s="67" t="str">
        <f>IF('入力用（男女共）'!H11="","",'入力用（男女共）'!H11)</f>
        <v/>
      </c>
      <c r="V12" s="67"/>
      <c r="W12" s="58" t="str">
        <f>IF('入力用（男女共）'!J11="","",'入力用（男女共）'!J11)</f>
        <v/>
      </c>
      <c r="X12" s="58"/>
      <c r="Y12" s="58"/>
      <c r="Z12" s="58"/>
      <c r="AA12" s="58"/>
      <c r="AB12" s="54" t="str">
        <f>IF('入力用（男女共）'!B11="","",'入力用（男女共）'!B11)</f>
        <v/>
      </c>
      <c r="AC12" s="54"/>
      <c r="AD12" s="54"/>
      <c r="AE12" s="54"/>
      <c r="AF12" s="54"/>
      <c r="AG12" s="55"/>
    </row>
    <row r="13" spans="1:33" ht="39.950000000000003" customHeight="1" x14ac:dyDescent="0.15">
      <c r="A13" s="74"/>
      <c r="B13" s="75"/>
      <c r="C13" s="75"/>
      <c r="D13" s="76"/>
      <c r="E13" s="83" t="str">
        <f>IF('入力用（男女共）'!D11="","",'入力用（男女共）'!D11&amp;"　"&amp;'入力用（男女共）'!E11)</f>
        <v/>
      </c>
      <c r="F13" s="84"/>
      <c r="G13" s="84"/>
      <c r="H13" s="84"/>
      <c r="I13" s="84"/>
      <c r="J13" s="84"/>
      <c r="K13" s="84"/>
      <c r="L13" s="84"/>
      <c r="M13" s="84"/>
      <c r="N13" s="84"/>
      <c r="O13" s="84"/>
      <c r="P13" s="84"/>
      <c r="Q13" s="84"/>
      <c r="R13" s="84"/>
      <c r="S13" s="84"/>
      <c r="T13" s="85"/>
      <c r="U13" s="68"/>
      <c r="V13" s="68"/>
      <c r="W13" s="59"/>
      <c r="X13" s="59"/>
      <c r="Y13" s="59"/>
      <c r="Z13" s="59"/>
      <c r="AA13" s="59"/>
      <c r="AB13" s="56"/>
      <c r="AC13" s="56"/>
      <c r="AD13" s="56"/>
      <c r="AE13" s="56"/>
      <c r="AF13" s="56"/>
      <c r="AG13" s="57"/>
    </row>
    <row r="14" spans="1:33" ht="15" customHeight="1" x14ac:dyDescent="0.15">
      <c r="A14" s="71">
        <v>4</v>
      </c>
      <c r="B14" s="72"/>
      <c r="C14" s="72"/>
      <c r="D14" s="73"/>
      <c r="E14" s="62" t="s">
        <v>247</v>
      </c>
      <c r="F14" s="63"/>
      <c r="G14" s="63"/>
      <c r="H14" s="63"/>
      <c r="I14" s="60" t="str">
        <f>IF('入力用（男女共）'!F12="","",'入力用（男女共）'!F12&amp;"　"&amp;'入力用（男女共）'!G12)</f>
        <v/>
      </c>
      <c r="J14" s="60"/>
      <c r="K14" s="60"/>
      <c r="L14" s="60"/>
      <c r="M14" s="60"/>
      <c r="N14" s="60"/>
      <c r="O14" s="60"/>
      <c r="P14" s="60"/>
      <c r="Q14" s="60"/>
      <c r="R14" s="60"/>
      <c r="S14" s="60"/>
      <c r="T14" s="61"/>
      <c r="U14" s="67" t="str">
        <f>IF('入力用（男女共）'!H12="","",'入力用（男女共）'!H12)</f>
        <v/>
      </c>
      <c r="V14" s="67"/>
      <c r="W14" s="58" t="str">
        <f>IF('入力用（男女共）'!J12="","",'入力用（男女共）'!J12)</f>
        <v/>
      </c>
      <c r="X14" s="58"/>
      <c r="Y14" s="58"/>
      <c r="Z14" s="58"/>
      <c r="AA14" s="58"/>
      <c r="AB14" s="54" t="str">
        <f>IF('入力用（男女共）'!B12="","",'入力用（男女共）'!B12)</f>
        <v/>
      </c>
      <c r="AC14" s="54"/>
      <c r="AD14" s="54"/>
      <c r="AE14" s="54"/>
      <c r="AF14" s="54"/>
      <c r="AG14" s="55"/>
    </row>
    <row r="15" spans="1:33" ht="39.950000000000003" customHeight="1" x14ac:dyDescent="0.15">
      <c r="A15" s="71"/>
      <c r="B15" s="72"/>
      <c r="C15" s="72"/>
      <c r="D15" s="73"/>
      <c r="E15" s="64" t="str">
        <f>IF('入力用（男女共）'!D12="","",'入力用（男女共）'!D12&amp;"　"&amp;'入力用（男女共）'!E12)</f>
        <v/>
      </c>
      <c r="F15" s="65"/>
      <c r="G15" s="65"/>
      <c r="H15" s="65"/>
      <c r="I15" s="65"/>
      <c r="J15" s="65"/>
      <c r="K15" s="65"/>
      <c r="L15" s="65"/>
      <c r="M15" s="65"/>
      <c r="N15" s="65"/>
      <c r="O15" s="65"/>
      <c r="P15" s="65"/>
      <c r="Q15" s="65"/>
      <c r="R15" s="65"/>
      <c r="S15" s="65"/>
      <c r="T15" s="66"/>
      <c r="U15" s="68"/>
      <c r="V15" s="68"/>
      <c r="W15" s="59"/>
      <c r="X15" s="59"/>
      <c r="Y15" s="59"/>
      <c r="Z15" s="59"/>
      <c r="AA15" s="59"/>
      <c r="AB15" s="56"/>
      <c r="AC15" s="56"/>
      <c r="AD15" s="56"/>
      <c r="AE15" s="56"/>
      <c r="AF15" s="56"/>
      <c r="AG15" s="57"/>
    </row>
    <row r="16" spans="1:33" ht="15" customHeight="1" x14ac:dyDescent="0.15">
      <c r="A16" s="77">
        <v>5</v>
      </c>
      <c r="B16" s="78"/>
      <c r="C16" s="78"/>
      <c r="D16" s="79"/>
      <c r="E16" s="62" t="s">
        <v>247</v>
      </c>
      <c r="F16" s="63"/>
      <c r="G16" s="63"/>
      <c r="H16" s="63"/>
      <c r="I16" s="60" t="str">
        <f>IF('入力用（男女共）'!F13="","",'入力用（男女共）'!F13&amp;"　"&amp;'入力用（男女共）'!G13)</f>
        <v/>
      </c>
      <c r="J16" s="60"/>
      <c r="K16" s="60"/>
      <c r="L16" s="60"/>
      <c r="M16" s="60"/>
      <c r="N16" s="60"/>
      <c r="O16" s="60"/>
      <c r="P16" s="60"/>
      <c r="Q16" s="60"/>
      <c r="R16" s="60"/>
      <c r="S16" s="60"/>
      <c r="T16" s="61"/>
      <c r="U16" s="67" t="str">
        <f>IF('入力用（男女共）'!H13="","",'入力用（男女共）'!H13)</f>
        <v/>
      </c>
      <c r="V16" s="67"/>
      <c r="W16" s="58" t="str">
        <f>IF('入力用（男女共）'!J13="","",'入力用（男女共）'!J13)</f>
        <v/>
      </c>
      <c r="X16" s="58"/>
      <c r="Y16" s="58"/>
      <c r="Z16" s="58"/>
      <c r="AA16" s="58"/>
      <c r="AB16" s="54" t="str">
        <f>IF('入力用（男女共）'!B13="","",'入力用（男女共）'!B13)</f>
        <v/>
      </c>
      <c r="AC16" s="54"/>
      <c r="AD16" s="54"/>
      <c r="AE16" s="54"/>
      <c r="AF16" s="54"/>
      <c r="AG16" s="55"/>
    </row>
    <row r="17" spans="1:33" ht="39.950000000000003" customHeight="1" x14ac:dyDescent="0.15">
      <c r="A17" s="74"/>
      <c r="B17" s="75"/>
      <c r="C17" s="75"/>
      <c r="D17" s="76"/>
      <c r="E17" s="83" t="str">
        <f>IF('入力用（男女共）'!D13="","",'入力用（男女共）'!D13&amp;"　"&amp;'入力用（男女共）'!E13)</f>
        <v/>
      </c>
      <c r="F17" s="84"/>
      <c r="G17" s="84"/>
      <c r="H17" s="84"/>
      <c r="I17" s="84"/>
      <c r="J17" s="84"/>
      <c r="K17" s="84"/>
      <c r="L17" s="84"/>
      <c r="M17" s="84"/>
      <c r="N17" s="84"/>
      <c r="O17" s="84"/>
      <c r="P17" s="84"/>
      <c r="Q17" s="84"/>
      <c r="R17" s="84"/>
      <c r="S17" s="84"/>
      <c r="T17" s="85"/>
      <c r="U17" s="68"/>
      <c r="V17" s="68"/>
      <c r="W17" s="59"/>
      <c r="X17" s="59"/>
      <c r="Y17" s="59"/>
      <c r="Z17" s="59"/>
      <c r="AA17" s="59"/>
      <c r="AB17" s="56"/>
      <c r="AC17" s="56"/>
      <c r="AD17" s="56"/>
      <c r="AE17" s="56"/>
      <c r="AF17" s="56"/>
      <c r="AG17" s="57"/>
    </row>
    <row r="18" spans="1:33" ht="15" customHeight="1" x14ac:dyDescent="0.15">
      <c r="A18" s="71" t="s">
        <v>11</v>
      </c>
      <c r="B18" s="72"/>
      <c r="C18" s="72"/>
      <c r="D18" s="73"/>
      <c r="E18" s="62" t="s">
        <v>247</v>
      </c>
      <c r="F18" s="63"/>
      <c r="G18" s="63"/>
      <c r="H18" s="63"/>
      <c r="I18" s="60" t="str">
        <f>IF('入力用（男女共）'!F14="","",'入力用（男女共）'!F14&amp;"　"&amp;'入力用（男女共）'!G14)</f>
        <v/>
      </c>
      <c r="J18" s="60"/>
      <c r="K18" s="60"/>
      <c r="L18" s="60"/>
      <c r="M18" s="60"/>
      <c r="N18" s="60"/>
      <c r="O18" s="60"/>
      <c r="P18" s="60"/>
      <c r="Q18" s="60"/>
      <c r="R18" s="60"/>
      <c r="S18" s="60"/>
      <c r="T18" s="61"/>
      <c r="U18" s="67" t="str">
        <f>IF('入力用（男女共）'!H14="","",'入力用（男女共）'!H14)</f>
        <v/>
      </c>
      <c r="V18" s="67"/>
      <c r="W18" s="58" t="str">
        <f>IF('入力用（男女共）'!J14="","",'入力用（男女共）'!J14)</f>
        <v/>
      </c>
      <c r="X18" s="58"/>
      <c r="Y18" s="58"/>
      <c r="Z18" s="58"/>
      <c r="AA18" s="58"/>
      <c r="AB18" s="54" t="str">
        <f>IF('入力用（男女共）'!B14="","",'入力用（男女共）'!B14)</f>
        <v/>
      </c>
      <c r="AC18" s="54"/>
      <c r="AD18" s="54"/>
      <c r="AE18" s="54"/>
      <c r="AF18" s="54"/>
      <c r="AG18" s="55"/>
    </row>
    <row r="19" spans="1:33" ht="39.950000000000003" customHeight="1" x14ac:dyDescent="0.15">
      <c r="A19" s="74"/>
      <c r="B19" s="75"/>
      <c r="C19" s="75"/>
      <c r="D19" s="76"/>
      <c r="E19" s="83" t="str">
        <f>IF('入力用（男女共）'!D14="","",'入力用（男女共）'!D14&amp;"　"&amp;'入力用（男女共）'!E14)</f>
        <v/>
      </c>
      <c r="F19" s="84"/>
      <c r="G19" s="84"/>
      <c r="H19" s="84"/>
      <c r="I19" s="84"/>
      <c r="J19" s="84"/>
      <c r="K19" s="84"/>
      <c r="L19" s="84"/>
      <c r="M19" s="84"/>
      <c r="N19" s="84"/>
      <c r="O19" s="84"/>
      <c r="P19" s="84"/>
      <c r="Q19" s="84"/>
      <c r="R19" s="84"/>
      <c r="S19" s="84"/>
      <c r="T19" s="85"/>
      <c r="U19" s="68"/>
      <c r="V19" s="68"/>
      <c r="W19" s="59"/>
      <c r="X19" s="59"/>
      <c r="Y19" s="59"/>
      <c r="Z19" s="59"/>
      <c r="AA19" s="59"/>
      <c r="AB19" s="56"/>
      <c r="AC19" s="56"/>
      <c r="AD19" s="56"/>
      <c r="AE19" s="56"/>
      <c r="AF19" s="56"/>
      <c r="AG19" s="57"/>
    </row>
    <row r="20" spans="1:33" ht="15" customHeight="1" x14ac:dyDescent="0.15">
      <c r="A20" s="77" t="s">
        <v>12</v>
      </c>
      <c r="B20" s="78"/>
      <c r="C20" s="78"/>
      <c r="D20" s="79"/>
      <c r="E20" s="62" t="s">
        <v>247</v>
      </c>
      <c r="F20" s="63"/>
      <c r="G20" s="63"/>
      <c r="H20" s="63"/>
      <c r="I20" s="60" t="str">
        <f>IF('入力用（男女共）'!F15="","",'入力用（男女共）'!F15&amp;"　"&amp;'入力用（男女共）'!G15)</f>
        <v/>
      </c>
      <c r="J20" s="60"/>
      <c r="K20" s="60"/>
      <c r="L20" s="60"/>
      <c r="M20" s="60"/>
      <c r="N20" s="60"/>
      <c r="O20" s="60"/>
      <c r="P20" s="60"/>
      <c r="Q20" s="60"/>
      <c r="R20" s="60"/>
      <c r="S20" s="60"/>
      <c r="T20" s="61"/>
      <c r="U20" s="67" t="str">
        <f>IF('入力用（男女共）'!H15="","",'入力用（男女共）'!H15)</f>
        <v/>
      </c>
      <c r="V20" s="67"/>
      <c r="W20" s="58" t="str">
        <f>IF('入力用（男女共）'!J15="","",'入力用（男女共）'!J15)</f>
        <v/>
      </c>
      <c r="X20" s="58"/>
      <c r="Y20" s="58"/>
      <c r="Z20" s="58"/>
      <c r="AA20" s="58"/>
      <c r="AB20" s="54" t="str">
        <f>IF('入力用（男女共）'!B15="","",'入力用（男女共）'!B15)</f>
        <v/>
      </c>
      <c r="AC20" s="54"/>
      <c r="AD20" s="54"/>
      <c r="AE20" s="54"/>
      <c r="AF20" s="54"/>
      <c r="AG20" s="55"/>
    </row>
    <row r="21" spans="1:33" ht="39.950000000000003" customHeight="1" thickBot="1" x14ac:dyDescent="0.2">
      <c r="A21" s="80"/>
      <c r="B21" s="81"/>
      <c r="C21" s="81"/>
      <c r="D21" s="82"/>
      <c r="E21" s="69" t="str">
        <f>IF('入力用（男女共）'!D15="","",'入力用（男女共）'!D15&amp;"　"&amp;'入力用（男女共）'!E15)</f>
        <v/>
      </c>
      <c r="F21" s="69"/>
      <c r="G21" s="69"/>
      <c r="H21" s="69"/>
      <c r="I21" s="69"/>
      <c r="J21" s="69"/>
      <c r="K21" s="69"/>
      <c r="L21" s="69"/>
      <c r="M21" s="69"/>
      <c r="N21" s="69"/>
      <c r="O21" s="69"/>
      <c r="P21" s="69"/>
      <c r="Q21" s="69"/>
      <c r="R21" s="69"/>
      <c r="S21" s="69"/>
      <c r="T21" s="70"/>
      <c r="U21" s="91"/>
      <c r="V21" s="91"/>
      <c r="W21" s="92"/>
      <c r="X21" s="92"/>
      <c r="Y21" s="92"/>
      <c r="Z21" s="92"/>
      <c r="AA21" s="92"/>
      <c r="AB21" s="89"/>
      <c r="AC21" s="89"/>
      <c r="AD21" s="89"/>
      <c r="AE21" s="89"/>
      <c r="AF21" s="89"/>
      <c r="AG21" s="90"/>
    </row>
    <row r="22" spans="1:33" ht="8.1" customHeight="1" x14ac:dyDescent="0.15"/>
    <row r="23" spans="1:33" ht="24.95" customHeight="1" x14ac:dyDescent="0.15">
      <c r="V23" s="93" t="s">
        <v>249</v>
      </c>
      <c r="W23" s="93"/>
      <c r="X23" s="93"/>
      <c r="Y23" s="93"/>
      <c r="Z23" s="93"/>
      <c r="AA23" s="93"/>
      <c r="AB23" s="93"/>
      <c r="AC23" s="94">
        <f>COUNTA('入力用（男女共）'!D9:D15)</f>
        <v>0</v>
      </c>
      <c r="AD23" s="94"/>
      <c r="AE23" s="95" t="s">
        <v>226</v>
      </c>
      <c r="AF23" s="95"/>
      <c r="AG23" s="95"/>
    </row>
    <row r="25" spans="1:33" ht="30" customHeight="1" x14ac:dyDescent="0.15">
      <c r="E25" s="88" t="str">
        <f>IF('入力用（男女共）'!H4="","令和　　年　　月　　日",'入力用（男女共）'!H4)</f>
        <v>令和　　年　　月　　日</v>
      </c>
      <c r="F25" s="88"/>
      <c r="G25" s="88"/>
      <c r="H25" s="88"/>
      <c r="I25" s="88"/>
      <c r="J25" s="88"/>
      <c r="K25" s="88"/>
      <c r="L25" s="88"/>
      <c r="M25" s="88"/>
      <c r="N25" s="88"/>
      <c r="O25" s="88"/>
      <c r="P25" s="88"/>
      <c r="Q25" s="88"/>
      <c r="R25" s="88"/>
    </row>
    <row r="26" spans="1:33" ht="30" customHeight="1" x14ac:dyDescent="0.15">
      <c r="B26" s="1" t="s">
        <v>18</v>
      </c>
    </row>
    <row r="27" spans="1:33" ht="30" customHeight="1" x14ac:dyDescent="0.15">
      <c r="A27" s="87" t="s">
        <v>20</v>
      </c>
      <c r="B27" s="87"/>
      <c r="C27" s="87"/>
      <c r="D27" s="86" t="str">
        <f>IF(G4="","",G4)</f>
        <v/>
      </c>
      <c r="E27" s="86"/>
      <c r="F27" s="86"/>
      <c r="G27" s="86"/>
      <c r="H27" s="86"/>
      <c r="I27" s="86"/>
      <c r="J27" s="86"/>
      <c r="K27" s="86"/>
      <c r="L27" s="86"/>
      <c r="M27" s="86"/>
      <c r="N27" s="86"/>
      <c r="O27" s="87" t="s">
        <v>24</v>
      </c>
      <c r="P27" s="87"/>
      <c r="Q27" s="87"/>
      <c r="R27" s="87"/>
      <c r="T27" s="86" t="str">
        <f>IF('入力用（男女共）'!E4="","",'入力用（男女共）'!E4&amp;"　"&amp;'入力用（男女共）'!F4)</f>
        <v/>
      </c>
      <c r="U27" s="86"/>
      <c r="V27" s="86"/>
      <c r="W27" s="86"/>
      <c r="X27" s="86"/>
      <c r="Y27" s="86"/>
      <c r="Z27" s="86"/>
      <c r="AA27" s="86"/>
      <c r="AB27" s="86"/>
      <c r="AC27" s="86"/>
      <c r="AD27" s="86"/>
      <c r="AE27" s="86"/>
      <c r="AF27" s="96" t="s">
        <v>19</v>
      </c>
      <c r="AG27" s="96"/>
    </row>
    <row r="28" spans="1:33" ht="8.1" customHeight="1" x14ac:dyDescent="0.15"/>
  </sheetData>
  <sheetProtection sheet="1" objects="1" scenarios="1" selectLockedCells="1" selectUnlockedCells="1"/>
  <mergeCells count="82">
    <mergeCell ref="Z6:AA6"/>
    <mergeCell ref="AB6:AC6"/>
    <mergeCell ref="G5:R5"/>
    <mergeCell ref="G6:R6"/>
    <mergeCell ref="S6:Y6"/>
    <mergeCell ref="E8:H8"/>
    <mergeCell ref="I8:T8"/>
    <mergeCell ref="E9:T9"/>
    <mergeCell ref="W8:AA9"/>
    <mergeCell ref="A1:AG1"/>
    <mergeCell ref="A4:F4"/>
    <mergeCell ref="Q3:AG3"/>
    <mergeCell ref="A2:AG2"/>
    <mergeCell ref="G4:AG4"/>
    <mergeCell ref="A5:F5"/>
    <mergeCell ref="A8:D9"/>
    <mergeCell ref="A7:D7"/>
    <mergeCell ref="E7:T7"/>
    <mergeCell ref="AD6:AE6"/>
    <mergeCell ref="AF6:AG6"/>
    <mergeCell ref="A6:F6"/>
    <mergeCell ref="A27:C27"/>
    <mergeCell ref="AF27:AG27"/>
    <mergeCell ref="AB8:AG9"/>
    <mergeCell ref="AF5:AG5"/>
    <mergeCell ref="AD5:AE5"/>
    <mergeCell ref="AB5:AC5"/>
    <mergeCell ref="S5:Y5"/>
    <mergeCell ref="Z5:AA5"/>
    <mergeCell ref="U8:V9"/>
    <mergeCell ref="U7:V7"/>
    <mergeCell ref="W7:AA7"/>
    <mergeCell ref="AB7:AG7"/>
    <mergeCell ref="A16:D17"/>
    <mergeCell ref="E16:H16"/>
    <mergeCell ref="I16:T16"/>
    <mergeCell ref="E13:T13"/>
    <mergeCell ref="A10:D11"/>
    <mergeCell ref="E10:H10"/>
    <mergeCell ref="A12:D13"/>
    <mergeCell ref="E12:H12"/>
    <mergeCell ref="I12:T12"/>
    <mergeCell ref="I10:T10"/>
    <mergeCell ref="E11:T11"/>
    <mergeCell ref="D27:N27"/>
    <mergeCell ref="O27:R27"/>
    <mergeCell ref="T27:AE27"/>
    <mergeCell ref="E25:R25"/>
    <mergeCell ref="AB20:AG21"/>
    <mergeCell ref="U20:V21"/>
    <mergeCell ref="W20:AA21"/>
    <mergeCell ref="V23:AB23"/>
    <mergeCell ref="AC23:AD23"/>
    <mergeCell ref="AE23:AG23"/>
    <mergeCell ref="AB16:AG17"/>
    <mergeCell ref="AB18:AG19"/>
    <mergeCell ref="E21:T21"/>
    <mergeCell ref="A14:D15"/>
    <mergeCell ref="A18:D19"/>
    <mergeCell ref="A20:D21"/>
    <mergeCell ref="E20:H20"/>
    <mergeCell ref="I20:T20"/>
    <mergeCell ref="U14:V15"/>
    <mergeCell ref="U16:V17"/>
    <mergeCell ref="U18:V19"/>
    <mergeCell ref="W16:AA17"/>
    <mergeCell ref="W18:AA19"/>
    <mergeCell ref="E19:T19"/>
    <mergeCell ref="E17:T17"/>
    <mergeCell ref="E14:H14"/>
    <mergeCell ref="I14:T14"/>
    <mergeCell ref="E18:H18"/>
    <mergeCell ref="I18:T18"/>
    <mergeCell ref="E15:T15"/>
    <mergeCell ref="U10:V11"/>
    <mergeCell ref="U12:V13"/>
    <mergeCell ref="AB10:AG11"/>
    <mergeCell ref="W10:AA11"/>
    <mergeCell ref="W12:AA13"/>
    <mergeCell ref="W14:AA15"/>
    <mergeCell ref="AB12:AG13"/>
    <mergeCell ref="AB14:AG15"/>
  </mergeCells>
  <phoneticPr fontId="1"/>
  <pageMargins left="0.78740157480314965" right="0.78740157480314965" top="1.181102362204724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G28"/>
  <sheetViews>
    <sheetView zoomScaleNormal="100" zoomScaleSheetLayoutView="85" workbookViewId="0">
      <selection sqref="A1:AG1"/>
    </sheetView>
  </sheetViews>
  <sheetFormatPr defaultColWidth="9" defaultRowHeight="14.25" x14ac:dyDescent="0.15"/>
  <cols>
    <col min="1" max="79" width="2.625" style="1" customWidth="1"/>
    <col min="80" max="16384" width="9" style="1"/>
  </cols>
  <sheetData>
    <row r="1" spans="1:33" ht="45" customHeight="1" x14ac:dyDescent="0.15">
      <c r="A1" s="104" t="s">
        <v>252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row>
    <row r="2" spans="1:33" ht="15" customHeight="1" x14ac:dyDescent="0.15">
      <c r="A2" s="109" t="s">
        <v>23</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row>
    <row r="3" spans="1:33" ht="25.15" customHeight="1" thickBot="1" x14ac:dyDescent="0.2">
      <c r="A3" s="2" t="s">
        <v>3</v>
      </c>
      <c r="B3" s="1" t="str">
        <f>IF('入力用（男女共）'!B17="団体・個人","○","")</f>
        <v/>
      </c>
      <c r="C3" s="1" t="s">
        <v>4</v>
      </c>
      <c r="D3" s="1" t="s">
        <v>5</v>
      </c>
      <c r="I3" s="2" t="s">
        <v>3</v>
      </c>
      <c r="J3" s="1" t="str">
        <f>IF('入力用（男女共）'!B17="個人のみ","○","")</f>
        <v/>
      </c>
      <c r="K3" s="1" t="s">
        <v>4</v>
      </c>
      <c r="L3" s="1" t="s">
        <v>6</v>
      </c>
      <c r="Q3" s="95"/>
      <c r="R3" s="95"/>
      <c r="S3" s="95"/>
      <c r="T3" s="95"/>
      <c r="U3" s="95"/>
      <c r="V3" s="95"/>
      <c r="W3" s="95"/>
      <c r="X3" s="95"/>
      <c r="Y3" s="95"/>
      <c r="Z3" s="95"/>
      <c r="AA3" s="95"/>
      <c r="AB3" s="95"/>
      <c r="AC3" s="95"/>
      <c r="AD3" s="95"/>
      <c r="AE3" s="95"/>
      <c r="AF3" s="95"/>
      <c r="AG3" s="95"/>
    </row>
    <row r="4" spans="1:33" ht="35.1" customHeight="1" x14ac:dyDescent="0.15">
      <c r="A4" s="106" t="s">
        <v>13</v>
      </c>
      <c r="B4" s="107"/>
      <c r="C4" s="107"/>
      <c r="D4" s="107"/>
      <c r="E4" s="107"/>
      <c r="F4" s="108"/>
      <c r="G4" s="110" t="str">
        <f>IF('入力用（男女共）'!B4="","",'入力用（男女共）'!C4)</f>
        <v/>
      </c>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2"/>
    </row>
    <row r="5" spans="1:33" ht="35.1" customHeight="1" x14ac:dyDescent="0.15">
      <c r="A5" s="113" t="s">
        <v>14</v>
      </c>
      <c r="B5" s="114"/>
      <c r="C5" s="114"/>
      <c r="D5" s="114"/>
      <c r="E5" s="114"/>
      <c r="F5" s="115"/>
      <c r="G5" s="118" t="str">
        <f>IF('入力用（男女共）'!D17="","",'入力用（男女共）'!D17&amp;"　"&amp;'入力用（男女共）'!E17)</f>
        <v/>
      </c>
      <c r="H5" s="118"/>
      <c r="I5" s="118"/>
      <c r="J5" s="118"/>
      <c r="K5" s="118"/>
      <c r="L5" s="118"/>
      <c r="M5" s="118"/>
      <c r="N5" s="118"/>
      <c r="O5" s="118"/>
      <c r="P5" s="118"/>
      <c r="Q5" s="118"/>
      <c r="R5" s="118"/>
      <c r="S5" s="99" t="s">
        <v>1</v>
      </c>
      <c r="T5" s="100"/>
      <c r="U5" s="100"/>
      <c r="V5" s="100"/>
      <c r="W5" s="100"/>
      <c r="X5" s="100"/>
      <c r="Y5" s="100"/>
      <c r="Z5" s="101" t="s">
        <v>9</v>
      </c>
      <c r="AA5" s="97"/>
      <c r="AB5" s="97" t="str">
        <f>IF('入力用（男女共）'!G17="有","○","")</f>
        <v/>
      </c>
      <c r="AC5" s="97"/>
      <c r="AD5" s="97" t="s">
        <v>10</v>
      </c>
      <c r="AE5" s="97"/>
      <c r="AF5" s="97" t="str">
        <f>IF('入力用（男女共）'!G17="無","○","")</f>
        <v/>
      </c>
      <c r="AG5" s="98"/>
    </row>
    <row r="6" spans="1:33" ht="35.1" customHeight="1" x14ac:dyDescent="0.15">
      <c r="A6" s="113" t="s">
        <v>25</v>
      </c>
      <c r="B6" s="114"/>
      <c r="C6" s="114"/>
      <c r="D6" s="114"/>
      <c r="E6" s="114"/>
      <c r="F6" s="115"/>
      <c r="G6" s="118" t="str">
        <f>IF('入力用（男女共）'!D18="","",'入力用（男女共）'!D18&amp;"　"&amp;'入力用（男女共）'!E18)</f>
        <v/>
      </c>
      <c r="H6" s="118"/>
      <c r="I6" s="118"/>
      <c r="J6" s="118"/>
      <c r="K6" s="118"/>
      <c r="L6" s="118"/>
      <c r="M6" s="118"/>
      <c r="N6" s="118"/>
      <c r="O6" s="118"/>
      <c r="P6" s="118"/>
      <c r="Q6" s="118"/>
      <c r="R6" s="118"/>
      <c r="S6" s="99" t="s">
        <v>1</v>
      </c>
      <c r="T6" s="100"/>
      <c r="U6" s="100"/>
      <c r="V6" s="100"/>
      <c r="W6" s="100"/>
      <c r="X6" s="100"/>
      <c r="Y6" s="100"/>
      <c r="Z6" s="101" t="s">
        <v>9</v>
      </c>
      <c r="AA6" s="97"/>
      <c r="AB6" s="97" t="str">
        <f>IF('入力用（男女共）'!G18="有","○","")</f>
        <v/>
      </c>
      <c r="AC6" s="97"/>
      <c r="AD6" s="97" t="s">
        <v>10</v>
      </c>
      <c r="AE6" s="97"/>
      <c r="AF6" s="97" t="str">
        <f>IF('入力用（男女共）'!G18="無","○","")</f>
        <v/>
      </c>
      <c r="AG6" s="98"/>
    </row>
    <row r="7" spans="1:33" ht="30" customHeight="1" x14ac:dyDescent="0.15">
      <c r="A7" s="116" t="s">
        <v>15</v>
      </c>
      <c r="B7" s="100"/>
      <c r="C7" s="100"/>
      <c r="D7" s="117"/>
      <c r="E7" s="99" t="s">
        <v>16</v>
      </c>
      <c r="F7" s="100"/>
      <c r="G7" s="100"/>
      <c r="H7" s="100"/>
      <c r="I7" s="100"/>
      <c r="J7" s="100"/>
      <c r="K7" s="100"/>
      <c r="L7" s="100"/>
      <c r="M7" s="100"/>
      <c r="N7" s="100"/>
      <c r="O7" s="100"/>
      <c r="P7" s="100"/>
      <c r="Q7" s="100"/>
      <c r="R7" s="100"/>
      <c r="S7" s="100"/>
      <c r="T7" s="117"/>
      <c r="U7" s="102" t="s">
        <v>28</v>
      </c>
      <c r="V7" s="102"/>
      <c r="W7" s="102" t="s">
        <v>26</v>
      </c>
      <c r="X7" s="102"/>
      <c r="Y7" s="102"/>
      <c r="Z7" s="102"/>
      <c r="AA7" s="102"/>
      <c r="AB7" s="102" t="s">
        <v>27</v>
      </c>
      <c r="AC7" s="102"/>
      <c r="AD7" s="102"/>
      <c r="AE7" s="102"/>
      <c r="AF7" s="102"/>
      <c r="AG7" s="103"/>
    </row>
    <row r="8" spans="1:33" ht="15" customHeight="1" x14ac:dyDescent="0.15">
      <c r="A8" s="77">
        <v>1</v>
      </c>
      <c r="B8" s="78"/>
      <c r="C8" s="78"/>
      <c r="D8" s="79"/>
      <c r="E8" s="122" t="s">
        <v>247</v>
      </c>
      <c r="F8" s="123"/>
      <c r="G8" s="123"/>
      <c r="H8" s="123"/>
      <c r="I8" s="60" t="str">
        <f>IF('入力用（男女共）'!F20="","",'入力用（男女共）'!F20&amp;"　"&amp;'入力用（男女共）'!G20)</f>
        <v/>
      </c>
      <c r="J8" s="60"/>
      <c r="K8" s="60"/>
      <c r="L8" s="60"/>
      <c r="M8" s="60"/>
      <c r="N8" s="60"/>
      <c r="O8" s="60"/>
      <c r="P8" s="60"/>
      <c r="Q8" s="60"/>
      <c r="R8" s="60"/>
      <c r="S8" s="60"/>
      <c r="T8" s="61"/>
      <c r="U8" s="119" t="str">
        <f>IF('入力用（男女共）'!H20="","",'入力用（男女共）'!H20)</f>
        <v/>
      </c>
      <c r="V8" s="119"/>
      <c r="W8" s="58" t="str">
        <f>IF('入力用（男女共）'!J20="","",'入力用（男女共）'!J20)</f>
        <v/>
      </c>
      <c r="X8" s="58"/>
      <c r="Y8" s="58"/>
      <c r="Z8" s="58"/>
      <c r="AA8" s="58"/>
      <c r="AB8" s="54" t="str">
        <f>IF('入力用（男女共）'!B20="","",'入力用（男女共）'!B20)</f>
        <v/>
      </c>
      <c r="AC8" s="54"/>
      <c r="AD8" s="54"/>
      <c r="AE8" s="54"/>
      <c r="AF8" s="54"/>
      <c r="AG8" s="55"/>
    </row>
    <row r="9" spans="1:33" ht="39.950000000000003" customHeight="1" x14ac:dyDescent="0.15">
      <c r="A9" s="74"/>
      <c r="B9" s="75"/>
      <c r="C9" s="75"/>
      <c r="D9" s="76"/>
      <c r="E9" s="83" t="str">
        <f>IF('入力用（男女共）'!D20="","",'入力用（男女共）'!D20&amp;"　"&amp;'入力用（男女共）'!E20)</f>
        <v/>
      </c>
      <c r="F9" s="84"/>
      <c r="G9" s="84"/>
      <c r="H9" s="84"/>
      <c r="I9" s="84"/>
      <c r="J9" s="84"/>
      <c r="K9" s="84"/>
      <c r="L9" s="84"/>
      <c r="M9" s="84"/>
      <c r="N9" s="84"/>
      <c r="O9" s="84"/>
      <c r="P9" s="84"/>
      <c r="Q9" s="84"/>
      <c r="R9" s="84"/>
      <c r="S9" s="84"/>
      <c r="T9" s="85"/>
      <c r="U9" s="120"/>
      <c r="V9" s="120"/>
      <c r="W9" s="59"/>
      <c r="X9" s="59"/>
      <c r="Y9" s="59"/>
      <c r="Z9" s="59"/>
      <c r="AA9" s="59"/>
      <c r="AB9" s="56"/>
      <c r="AC9" s="56"/>
      <c r="AD9" s="56"/>
      <c r="AE9" s="56"/>
      <c r="AF9" s="56"/>
      <c r="AG9" s="57"/>
    </row>
    <row r="10" spans="1:33" ht="15" customHeight="1" x14ac:dyDescent="0.15">
      <c r="A10" s="71">
        <v>2</v>
      </c>
      <c r="B10" s="72"/>
      <c r="C10" s="72"/>
      <c r="D10" s="73"/>
      <c r="E10" s="122" t="s">
        <v>247</v>
      </c>
      <c r="F10" s="123"/>
      <c r="G10" s="123"/>
      <c r="H10" s="123"/>
      <c r="I10" s="60" t="str">
        <f>IF('入力用（男女共）'!F21="","",'入力用（男女共）'!F21&amp;"　"&amp;'入力用（男女共）'!G21)</f>
        <v/>
      </c>
      <c r="J10" s="60"/>
      <c r="K10" s="60"/>
      <c r="L10" s="60"/>
      <c r="M10" s="60"/>
      <c r="N10" s="60"/>
      <c r="O10" s="60"/>
      <c r="P10" s="60"/>
      <c r="Q10" s="60"/>
      <c r="R10" s="60"/>
      <c r="S10" s="60"/>
      <c r="T10" s="61"/>
      <c r="U10" s="119" t="str">
        <f>IF('入力用（男女共）'!H21="","",'入力用（男女共）'!H21)</f>
        <v/>
      </c>
      <c r="V10" s="119"/>
      <c r="W10" s="58" t="str">
        <f>IF('入力用（男女共）'!J21="","",'入力用（男女共）'!J21)</f>
        <v/>
      </c>
      <c r="X10" s="58"/>
      <c r="Y10" s="58"/>
      <c r="Z10" s="58"/>
      <c r="AA10" s="58"/>
      <c r="AB10" s="54" t="str">
        <f>IF('入力用（男女共）'!B21="","",'入力用（男女共）'!B21)</f>
        <v/>
      </c>
      <c r="AC10" s="54"/>
      <c r="AD10" s="54"/>
      <c r="AE10" s="54"/>
      <c r="AF10" s="54"/>
      <c r="AG10" s="55"/>
    </row>
    <row r="11" spans="1:33" ht="39.950000000000003" customHeight="1" x14ac:dyDescent="0.15">
      <c r="A11" s="71"/>
      <c r="B11" s="72"/>
      <c r="C11" s="72"/>
      <c r="D11" s="73"/>
      <c r="E11" s="64" t="str">
        <f>IF('入力用（男女共）'!D21="","",'入力用（男女共）'!D21&amp;"　"&amp;'入力用（男女共）'!E21)</f>
        <v/>
      </c>
      <c r="F11" s="65"/>
      <c r="G11" s="65"/>
      <c r="H11" s="65"/>
      <c r="I11" s="65"/>
      <c r="J11" s="65"/>
      <c r="K11" s="65"/>
      <c r="L11" s="65"/>
      <c r="M11" s="65"/>
      <c r="N11" s="65"/>
      <c r="O11" s="65"/>
      <c r="P11" s="65"/>
      <c r="Q11" s="65"/>
      <c r="R11" s="65"/>
      <c r="S11" s="65"/>
      <c r="T11" s="66"/>
      <c r="U11" s="120"/>
      <c r="V11" s="120"/>
      <c r="W11" s="59"/>
      <c r="X11" s="59"/>
      <c r="Y11" s="59"/>
      <c r="Z11" s="59"/>
      <c r="AA11" s="59"/>
      <c r="AB11" s="56"/>
      <c r="AC11" s="56"/>
      <c r="AD11" s="56"/>
      <c r="AE11" s="56"/>
      <c r="AF11" s="56"/>
      <c r="AG11" s="57"/>
    </row>
    <row r="12" spans="1:33" ht="15" customHeight="1" x14ac:dyDescent="0.15">
      <c r="A12" s="77">
        <v>3</v>
      </c>
      <c r="B12" s="78"/>
      <c r="C12" s="78"/>
      <c r="D12" s="79"/>
      <c r="E12" s="122" t="s">
        <v>247</v>
      </c>
      <c r="F12" s="123"/>
      <c r="G12" s="123"/>
      <c r="H12" s="123"/>
      <c r="I12" s="60" t="str">
        <f>IF('入力用（男女共）'!F22="","",'入力用（男女共）'!F22&amp;"　"&amp;'入力用（男女共）'!G22)</f>
        <v/>
      </c>
      <c r="J12" s="60"/>
      <c r="K12" s="60"/>
      <c r="L12" s="60"/>
      <c r="M12" s="60"/>
      <c r="N12" s="60"/>
      <c r="O12" s="60"/>
      <c r="P12" s="60"/>
      <c r="Q12" s="60"/>
      <c r="R12" s="60"/>
      <c r="S12" s="60"/>
      <c r="T12" s="61"/>
      <c r="U12" s="119" t="str">
        <f>IF('入力用（男女共）'!H22="","",'入力用（男女共）'!H22)</f>
        <v/>
      </c>
      <c r="V12" s="119"/>
      <c r="W12" s="58" t="str">
        <f>IF('入力用（男女共）'!J22="","",'入力用（男女共）'!J22)</f>
        <v/>
      </c>
      <c r="X12" s="58"/>
      <c r="Y12" s="58"/>
      <c r="Z12" s="58"/>
      <c r="AA12" s="58"/>
      <c r="AB12" s="54" t="str">
        <f>IF('入力用（男女共）'!B22="","",'入力用（男女共）'!B22)</f>
        <v/>
      </c>
      <c r="AC12" s="54"/>
      <c r="AD12" s="54"/>
      <c r="AE12" s="54"/>
      <c r="AF12" s="54"/>
      <c r="AG12" s="55"/>
    </row>
    <row r="13" spans="1:33" ht="39.950000000000003" customHeight="1" x14ac:dyDescent="0.15">
      <c r="A13" s="74"/>
      <c r="B13" s="75"/>
      <c r="C13" s="75"/>
      <c r="D13" s="76"/>
      <c r="E13" s="83" t="str">
        <f>IF('入力用（男女共）'!D22="","",'入力用（男女共）'!D22&amp;"　"&amp;'入力用（男女共）'!E22)</f>
        <v/>
      </c>
      <c r="F13" s="84"/>
      <c r="G13" s="84"/>
      <c r="H13" s="84"/>
      <c r="I13" s="84"/>
      <c r="J13" s="84"/>
      <c r="K13" s="84"/>
      <c r="L13" s="84"/>
      <c r="M13" s="84"/>
      <c r="N13" s="84"/>
      <c r="O13" s="84"/>
      <c r="P13" s="84"/>
      <c r="Q13" s="84"/>
      <c r="R13" s="84"/>
      <c r="S13" s="84"/>
      <c r="T13" s="85"/>
      <c r="U13" s="120"/>
      <c r="V13" s="120"/>
      <c r="W13" s="59"/>
      <c r="X13" s="59"/>
      <c r="Y13" s="59"/>
      <c r="Z13" s="59"/>
      <c r="AA13" s="59"/>
      <c r="AB13" s="56"/>
      <c r="AC13" s="56"/>
      <c r="AD13" s="56"/>
      <c r="AE13" s="56"/>
      <c r="AF13" s="56"/>
      <c r="AG13" s="57"/>
    </row>
    <row r="14" spans="1:33" ht="15" customHeight="1" x14ac:dyDescent="0.15">
      <c r="A14" s="71">
        <v>4</v>
      </c>
      <c r="B14" s="72"/>
      <c r="C14" s="72"/>
      <c r="D14" s="73"/>
      <c r="E14" s="122" t="s">
        <v>247</v>
      </c>
      <c r="F14" s="123"/>
      <c r="G14" s="123"/>
      <c r="H14" s="123"/>
      <c r="I14" s="60" t="str">
        <f>IF('入力用（男女共）'!F23="","",'入力用（男女共）'!F23&amp;"　"&amp;'入力用（男女共）'!G23)</f>
        <v/>
      </c>
      <c r="J14" s="60"/>
      <c r="K14" s="60"/>
      <c r="L14" s="60"/>
      <c r="M14" s="60"/>
      <c r="N14" s="60"/>
      <c r="O14" s="60"/>
      <c r="P14" s="60"/>
      <c r="Q14" s="60"/>
      <c r="R14" s="60"/>
      <c r="S14" s="60"/>
      <c r="T14" s="61"/>
      <c r="U14" s="119" t="str">
        <f>IF('入力用（男女共）'!H23="","",'入力用（男女共）'!H23)</f>
        <v/>
      </c>
      <c r="V14" s="119"/>
      <c r="W14" s="58" t="str">
        <f>IF('入力用（男女共）'!J23="","",'入力用（男女共）'!J23)</f>
        <v/>
      </c>
      <c r="X14" s="58"/>
      <c r="Y14" s="58"/>
      <c r="Z14" s="58"/>
      <c r="AA14" s="58"/>
      <c r="AB14" s="54" t="str">
        <f>IF('入力用（男女共）'!B23="","",'入力用（男女共）'!B23)</f>
        <v/>
      </c>
      <c r="AC14" s="54"/>
      <c r="AD14" s="54"/>
      <c r="AE14" s="54"/>
      <c r="AF14" s="54"/>
      <c r="AG14" s="55"/>
    </row>
    <row r="15" spans="1:33" ht="39.950000000000003" customHeight="1" x14ac:dyDescent="0.15">
      <c r="A15" s="71"/>
      <c r="B15" s="72"/>
      <c r="C15" s="72"/>
      <c r="D15" s="73"/>
      <c r="E15" s="64" t="str">
        <f>IF('入力用（男女共）'!D23="","",'入力用（男女共）'!D23&amp;"　"&amp;'入力用（男女共）'!E23)</f>
        <v/>
      </c>
      <c r="F15" s="65"/>
      <c r="G15" s="65"/>
      <c r="H15" s="65"/>
      <c r="I15" s="65"/>
      <c r="J15" s="65"/>
      <c r="K15" s="65"/>
      <c r="L15" s="65"/>
      <c r="M15" s="65"/>
      <c r="N15" s="65"/>
      <c r="O15" s="65"/>
      <c r="P15" s="65"/>
      <c r="Q15" s="65"/>
      <c r="R15" s="65"/>
      <c r="S15" s="65"/>
      <c r="T15" s="66"/>
      <c r="U15" s="120"/>
      <c r="V15" s="120"/>
      <c r="W15" s="59"/>
      <c r="X15" s="59"/>
      <c r="Y15" s="59"/>
      <c r="Z15" s="59"/>
      <c r="AA15" s="59"/>
      <c r="AB15" s="56"/>
      <c r="AC15" s="56"/>
      <c r="AD15" s="56"/>
      <c r="AE15" s="56"/>
      <c r="AF15" s="56"/>
      <c r="AG15" s="57"/>
    </row>
    <row r="16" spans="1:33" ht="15" customHeight="1" x14ac:dyDescent="0.15">
      <c r="A16" s="77">
        <v>5</v>
      </c>
      <c r="B16" s="78"/>
      <c r="C16" s="78"/>
      <c r="D16" s="79"/>
      <c r="E16" s="122" t="s">
        <v>247</v>
      </c>
      <c r="F16" s="123"/>
      <c r="G16" s="123"/>
      <c r="H16" s="123"/>
      <c r="I16" s="60" t="str">
        <f>IF('入力用（男女共）'!F24="","",'入力用（男女共）'!F24&amp;"　"&amp;'入力用（男女共）'!G24)</f>
        <v/>
      </c>
      <c r="J16" s="60"/>
      <c r="K16" s="60"/>
      <c r="L16" s="60"/>
      <c r="M16" s="60"/>
      <c r="N16" s="60"/>
      <c r="O16" s="60"/>
      <c r="P16" s="60"/>
      <c r="Q16" s="60"/>
      <c r="R16" s="60"/>
      <c r="S16" s="60"/>
      <c r="T16" s="61"/>
      <c r="U16" s="119" t="str">
        <f>IF('入力用（男女共）'!H24="","",'入力用（男女共）'!H24)</f>
        <v/>
      </c>
      <c r="V16" s="119"/>
      <c r="W16" s="58" t="str">
        <f>IF('入力用（男女共）'!J24="","",'入力用（男女共）'!J24)</f>
        <v/>
      </c>
      <c r="X16" s="58"/>
      <c r="Y16" s="58"/>
      <c r="Z16" s="58"/>
      <c r="AA16" s="58"/>
      <c r="AB16" s="54" t="str">
        <f>IF('入力用（男女共）'!B24="","",'入力用（男女共）'!B24)</f>
        <v/>
      </c>
      <c r="AC16" s="54"/>
      <c r="AD16" s="54"/>
      <c r="AE16" s="54"/>
      <c r="AF16" s="54"/>
      <c r="AG16" s="55"/>
    </row>
    <row r="17" spans="1:33" ht="39.950000000000003" customHeight="1" x14ac:dyDescent="0.15">
      <c r="A17" s="74"/>
      <c r="B17" s="75"/>
      <c r="C17" s="75"/>
      <c r="D17" s="76"/>
      <c r="E17" s="83" t="str">
        <f>IF('入力用（男女共）'!D24="","",'入力用（男女共）'!D24&amp;"　"&amp;'入力用（男女共）'!E24)</f>
        <v/>
      </c>
      <c r="F17" s="84"/>
      <c r="G17" s="84"/>
      <c r="H17" s="84"/>
      <c r="I17" s="84"/>
      <c r="J17" s="84"/>
      <c r="K17" s="84"/>
      <c r="L17" s="84"/>
      <c r="M17" s="84"/>
      <c r="N17" s="84"/>
      <c r="O17" s="84"/>
      <c r="P17" s="84"/>
      <c r="Q17" s="84"/>
      <c r="R17" s="84"/>
      <c r="S17" s="84"/>
      <c r="T17" s="85"/>
      <c r="U17" s="120"/>
      <c r="V17" s="120"/>
      <c r="W17" s="59"/>
      <c r="X17" s="59"/>
      <c r="Y17" s="59"/>
      <c r="Z17" s="59"/>
      <c r="AA17" s="59"/>
      <c r="AB17" s="56"/>
      <c r="AC17" s="56"/>
      <c r="AD17" s="56"/>
      <c r="AE17" s="56"/>
      <c r="AF17" s="56"/>
      <c r="AG17" s="57"/>
    </row>
    <row r="18" spans="1:33" ht="15" customHeight="1" x14ac:dyDescent="0.15">
      <c r="A18" s="71" t="s">
        <v>11</v>
      </c>
      <c r="B18" s="72"/>
      <c r="C18" s="72"/>
      <c r="D18" s="73"/>
      <c r="E18" s="122" t="s">
        <v>247</v>
      </c>
      <c r="F18" s="123"/>
      <c r="G18" s="123"/>
      <c r="H18" s="123"/>
      <c r="I18" s="60" t="str">
        <f>IF('入力用（男女共）'!F25="","",'入力用（男女共）'!F25&amp;"　"&amp;'入力用（男女共）'!G25)</f>
        <v/>
      </c>
      <c r="J18" s="60"/>
      <c r="K18" s="60"/>
      <c r="L18" s="60"/>
      <c r="M18" s="60"/>
      <c r="N18" s="60"/>
      <c r="O18" s="60"/>
      <c r="P18" s="60"/>
      <c r="Q18" s="60"/>
      <c r="R18" s="60"/>
      <c r="S18" s="60"/>
      <c r="T18" s="61"/>
      <c r="U18" s="119" t="str">
        <f>IF('入力用（男女共）'!H25="","",'入力用（男女共）'!H25)</f>
        <v/>
      </c>
      <c r="V18" s="119"/>
      <c r="W18" s="58" t="str">
        <f>IF('入力用（男女共）'!J25="","",'入力用（男女共）'!J25)</f>
        <v/>
      </c>
      <c r="X18" s="58"/>
      <c r="Y18" s="58"/>
      <c r="Z18" s="58"/>
      <c r="AA18" s="58"/>
      <c r="AB18" s="54" t="str">
        <f>IF('入力用（男女共）'!B25="","",'入力用（男女共）'!B25)</f>
        <v/>
      </c>
      <c r="AC18" s="54"/>
      <c r="AD18" s="54"/>
      <c r="AE18" s="54"/>
      <c r="AF18" s="54"/>
      <c r="AG18" s="55"/>
    </row>
    <row r="19" spans="1:33" ht="39.950000000000003" customHeight="1" x14ac:dyDescent="0.15">
      <c r="A19" s="74"/>
      <c r="B19" s="75"/>
      <c r="C19" s="75"/>
      <c r="D19" s="76"/>
      <c r="E19" s="83" t="str">
        <f>IF('入力用（男女共）'!D25="","",'入力用（男女共）'!D25&amp;"　"&amp;'入力用（男女共）'!E25)</f>
        <v/>
      </c>
      <c r="F19" s="84"/>
      <c r="G19" s="84"/>
      <c r="H19" s="84"/>
      <c r="I19" s="84"/>
      <c r="J19" s="84"/>
      <c r="K19" s="84"/>
      <c r="L19" s="84"/>
      <c r="M19" s="84"/>
      <c r="N19" s="84"/>
      <c r="O19" s="84"/>
      <c r="P19" s="84"/>
      <c r="Q19" s="84"/>
      <c r="R19" s="84"/>
      <c r="S19" s="84"/>
      <c r="T19" s="85"/>
      <c r="U19" s="120"/>
      <c r="V19" s="120"/>
      <c r="W19" s="59"/>
      <c r="X19" s="59"/>
      <c r="Y19" s="59"/>
      <c r="Z19" s="59"/>
      <c r="AA19" s="59"/>
      <c r="AB19" s="56"/>
      <c r="AC19" s="56"/>
      <c r="AD19" s="56"/>
      <c r="AE19" s="56"/>
      <c r="AF19" s="56"/>
      <c r="AG19" s="57"/>
    </row>
    <row r="20" spans="1:33" ht="15" customHeight="1" x14ac:dyDescent="0.15">
      <c r="A20" s="77" t="s">
        <v>12</v>
      </c>
      <c r="B20" s="78"/>
      <c r="C20" s="78"/>
      <c r="D20" s="79"/>
      <c r="E20" s="122" t="s">
        <v>247</v>
      </c>
      <c r="F20" s="123"/>
      <c r="G20" s="123"/>
      <c r="H20" s="123"/>
      <c r="I20" s="60" t="str">
        <f>IF('入力用（男女共）'!F26="","",'入力用（男女共）'!F26&amp;"　"&amp;'入力用（男女共）'!G26)</f>
        <v/>
      </c>
      <c r="J20" s="60"/>
      <c r="K20" s="60"/>
      <c r="L20" s="60"/>
      <c r="M20" s="60"/>
      <c r="N20" s="60"/>
      <c r="O20" s="60"/>
      <c r="P20" s="60"/>
      <c r="Q20" s="60"/>
      <c r="R20" s="60"/>
      <c r="S20" s="60"/>
      <c r="T20" s="61"/>
      <c r="U20" s="119" t="str">
        <f>IF('入力用（男女共）'!H26="","",'入力用（男女共）'!H26)</f>
        <v/>
      </c>
      <c r="V20" s="119"/>
      <c r="W20" s="58" t="str">
        <f>IF('入力用（男女共）'!J26="","",'入力用（男女共）'!J26)</f>
        <v/>
      </c>
      <c r="X20" s="58"/>
      <c r="Y20" s="58"/>
      <c r="Z20" s="58"/>
      <c r="AA20" s="58"/>
      <c r="AB20" s="54" t="str">
        <f>IF('入力用（男女共）'!B26="","",'入力用（男女共）'!B26)</f>
        <v/>
      </c>
      <c r="AC20" s="54"/>
      <c r="AD20" s="54"/>
      <c r="AE20" s="54"/>
      <c r="AF20" s="54"/>
      <c r="AG20" s="55"/>
    </row>
    <row r="21" spans="1:33" ht="39.950000000000003" customHeight="1" thickBot="1" x14ac:dyDescent="0.2">
      <c r="A21" s="80"/>
      <c r="B21" s="81"/>
      <c r="C21" s="81"/>
      <c r="D21" s="82"/>
      <c r="E21" s="69" t="str">
        <f>IF('入力用（男女共）'!D26="","",'入力用（男女共）'!D26&amp;"　"&amp;'入力用（男女共）'!E26)</f>
        <v/>
      </c>
      <c r="F21" s="69"/>
      <c r="G21" s="69"/>
      <c r="H21" s="69"/>
      <c r="I21" s="69"/>
      <c r="J21" s="69"/>
      <c r="K21" s="69"/>
      <c r="L21" s="69"/>
      <c r="M21" s="69"/>
      <c r="N21" s="69"/>
      <c r="O21" s="69"/>
      <c r="P21" s="69"/>
      <c r="Q21" s="69"/>
      <c r="R21" s="69"/>
      <c r="S21" s="69"/>
      <c r="T21" s="70"/>
      <c r="U21" s="121"/>
      <c r="V21" s="121"/>
      <c r="W21" s="92"/>
      <c r="X21" s="92"/>
      <c r="Y21" s="92"/>
      <c r="Z21" s="92"/>
      <c r="AA21" s="92"/>
      <c r="AB21" s="89"/>
      <c r="AC21" s="89"/>
      <c r="AD21" s="89"/>
      <c r="AE21" s="89"/>
      <c r="AF21" s="89"/>
      <c r="AG21" s="90"/>
    </row>
    <row r="22" spans="1:33" ht="8.1" customHeight="1" x14ac:dyDescent="0.15"/>
    <row r="23" spans="1:33" ht="24.95" customHeight="1" x14ac:dyDescent="0.15">
      <c r="V23" s="93" t="s">
        <v>249</v>
      </c>
      <c r="W23" s="93"/>
      <c r="X23" s="93"/>
      <c r="Y23" s="93"/>
      <c r="Z23" s="93"/>
      <c r="AA23" s="93"/>
      <c r="AB23" s="93"/>
      <c r="AC23" s="94">
        <f>COUNTA('入力用（男女共）'!D20:D26)</f>
        <v>0</v>
      </c>
      <c r="AD23" s="94"/>
      <c r="AE23" s="95" t="s">
        <v>226</v>
      </c>
      <c r="AF23" s="95"/>
      <c r="AG23" s="95"/>
    </row>
    <row r="25" spans="1:33" ht="30" customHeight="1" x14ac:dyDescent="0.15">
      <c r="E25" s="88" t="str">
        <f>IF('入力用（男女共）'!H4="","令和　　年　　月　　日",'入力用（男女共）'!H4)</f>
        <v>令和　　年　　月　　日</v>
      </c>
      <c r="F25" s="88"/>
      <c r="G25" s="88"/>
      <c r="H25" s="88"/>
      <c r="I25" s="88"/>
      <c r="J25" s="88"/>
      <c r="K25" s="88"/>
      <c r="L25" s="88"/>
      <c r="M25" s="88"/>
      <c r="N25" s="88"/>
      <c r="O25" s="88"/>
      <c r="P25" s="88"/>
      <c r="Q25" s="88"/>
      <c r="R25" s="88"/>
    </row>
    <row r="26" spans="1:33" ht="30" customHeight="1" x14ac:dyDescent="0.15">
      <c r="B26" s="1" t="s">
        <v>18</v>
      </c>
    </row>
    <row r="27" spans="1:33" ht="30" customHeight="1" x14ac:dyDescent="0.15">
      <c r="A27" s="87" t="s">
        <v>20</v>
      </c>
      <c r="B27" s="87"/>
      <c r="C27" s="87"/>
      <c r="D27" s="86" t="str">
        <f>IF(G4="","",G4)</f>
        <v/>
      </c>
      <c r="E27" s="86"/>
      <c r="F27" s="86"/>
      <c r="G27" s="86"/>
      <c r="H27" s="86"/>
      <c r="I27" s="86"/>
      <c r="J27" s="86"/>
      <c r="K27" s="86"/>
      <c r="L27" s="86"/>
      <c r="M27" s="86"/>
      <c r="N27" s="86"/>
      <c r="O27" s="87" t="s">
        <v>24</v>
      </c>
      <c r="P27" s="87"/>
      <c r="Q27" s="87"/>
      <c r="R27" s="87"/>
      <c r="T27" s="86" t="str">
        <f>IF('入力用（男女共）'!E4="","",'入力用（男女共）'!E4&amp;"　"&amp;'入力用（男女共）'!F4)</f>
        <v/>
      </c>
      <c r="U27" s="86"/>
      <c r="V27" s="86"/>
      <c r="W27" s="86"/>
      <c r="X27" s="86"/>
      <c r="Y27" s="86"/>
      <c r="Z27" s="86"/>
      <c r="AA27" s="86"/>
      <c r="AB27" s="86"/>
      <c r="AC27" s="86"/>
      <c r="AD27" s="86"/>
      <c r="AE27" s="86"/>
      <c r="AF27" s="96" t="s">
        <v>19</v>
      </c>
      <c r="AG27" s="96"/>
    </row>
    <row r="28" spans="1:33" ht="8.1" customHeight="1" x14ac:dyDescent="0.15"/>
  </sheetData>
  <sheetProtection sheet="1" objects="1" scenarios="1" selectLockedCells="1" selectUnlockedCells="1"/>
  <mergeCells count="82">
    <mergeCell ref="A27:C27"/>
    <mergeCell ref="D27:N27"/>
    <mergeCell ref="O27:R27"/>
    <mergeCell ref="A14:D15"/>
    <mergeCell ref="E14:H14"/>
    <mergeCell ref="I14:T14"/>
    <mergeCell ref="A20:D21"/>
    <mergeCell ref="E20:H20"/>
    <mergeCell ref="E21:T21"/>
    <mergeCell ref="I20:T20"/>
    <mergeCell ref="A18:D19"/>
    <mergeCell ref="E18:H18"/>
    <mergeCell ref="I18:T18"/>
    <mergeCell ref="E19:T19"/>
    <mergeCell ref="A16:D17"/>
    <mergeCell ref="E16:H16"/>
    <mergeCell ref="I16:T16"/>
    <mergeCell ref="AF6:AG6"/>
    <mergeCell ref="A12:D13"/>
    <mergeCell ref="E12:H12"/>
    <mergeCell ref="E13:T13"/>
    <mergeCell ref="Z6:AA6"/>
    <mergeCell ref="AB6:AC6"/>
    <mergeCell ref="AD6:AE6"/>
    <mergeCell ref="U14:V15"/>
    <mergeCell ref="W14:AA15"/>
    <mergeCell ref="AB14:AG15"/>
    <mergeCell ref="E17:T17"/>
    <mergeCell ref="A6:F6"/>
    <mergeCell ref="G6:R6"/>
    <mergeCell ref="I10:T10"/>
    <mergeCell ref="A10:D11"/>
    <mergeCell ref="E10:H10"/>
    <mergeCell ref="A8:D9"/>
    <mergeCell ref="A7:D7"/>
    <mergeCell ref="E7:T7"/>
    <mergeCell ref="E8:H8"/>
    <mergeCell ref="I8:T8"/>
    <mergeCell ref="E9:T9"/>
    <mergeCell ref="S6:Y6"/>
    <mergeCell ref="W7:AA7"/>
    <mergeCell ref="E15:T15"/>
    <mergeCell ref="I12:T12"/>
    <mergeCell ref="AF5:AG5"/>
    <mergeCell ref="AB5:AC5"/>
    <mergeCell ref="A1:AG1"/>
    <mergeCell ref="A4:F4"/>
    <mergeCell ref="Q3:AG3"/>
    <mergeCell ref="A2:AG2"/>
    <mergeCell ref="G4:AG4"/>
    <mergeCell ref="A5:F5"/>
    <mergeCell ref="G5:R5"/>
    <mergeCell ref="AD5:AE5"/>
    <mergeCell ref="S5:Y5"/>
    <mergeCell ref="Z5:AA5"/>
    <mergeCell ref="AF27:AG27"/>
    <mergeCell ref="T27:AE27"/>
    <mergeCell ref="U7:V7"/>
    <mergeCell ref="U10:V11"/>
    <mergeCell ref="W10:AA11"/>
    <mergeCell ref="AB10:AG11"/>
    <mergeCell ref="E11:T11"/>
    <mergeCell ref="AB7:AG7"/>
    <mergeCell ref="U8:V9"/>
    <mergeCell ref="W8:AA9"/>
    <mergeCell ref="AB8:AG9"/>
    <mergeCell ref="W20:AA21"/>
    <mergeCell ref="U12:V13"/>
    <mergeCell ref="E25:R25"/>
    <mergeCell ref="W12:AA13"/>
    <mergeCell ref="AB12:AG13"/>
    <mergeCell ref="V23:AB23"/>
    <mergeCell ref="AC23:AD23"/>
    <mergeCell ref="AE23:AG23"/>
    <mergeCell ref="AB20:AG21"/>
    <mergeCell ref="U16:V17"/>
    <mergeCell ref="U20:V21"/>
    <mergeCell ref="W16:AA17"/>
    <mergeCell ref="AB16:AG17"/>
    <mergeCell ref="U18:V19"/>
    <mergeCell ref="W18:AA19"/>
    <mergeCell ref="AB18:AG19"/>
  </mergeCells>
  <phoneticPr fontId="1"/>
  <pageMargins left="0.78740157480314965" right="0.78740157480314965" top="1.181102362204724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8"/>
  <sheetViews>
    <sheetView workbookViewId="0">
      <selection activeCell="B5" sqref="B5"/>
    </sheetView>
  </sheetViews>
  <sheetFormatPr defaultColWidth="8.875" defaultRowHeight="13.5" x14ac:dyDescent="0.15"/>
  <cols>
    <col min="1" max="1" width="8.875" style="4"/>
    <col min="2" max="2" width="12.75" style="4" customWidth="1"/>
    <col min="3" max="3" width="8.75" style="4" bestFit="1" customWidth="1"/>
    <col min="4" max="4" width="5.875" style="4" customWidth="1"/>
    <col min="5" max="5" width="6.875" style="4" bestFit="1" customWidth="1"/>
    <col min="6" max="6" width="5.5" style="4" bestFit="1" customWidth="1"/>
    <col min="7" max="9" width="8.875" style="4"/>
    <col min="10" max="10" width="5.5" style="4" bestFit="1" customWidth="1"/>
    <col min="11" max="11" width="4.875" style="4" bestFit="1" customWidth="1"/>
    <col min="12" max="12" width="11.125" style="4" bestFit="1" customWidth="1"/>
    <col min="13" max="13" width="11.75" style="4" customWidth="1"/>
    <col min="14" max="14" width="8.875" style="4"/>
    <col min="15" max="18" width="6.875" style="4" bestFit="1" customWidth="1"/>
    <col min="19" max="16384" width="8.875" style="4"/>
  </cols>
  <sheetData>
    <row r="1" spans="1:18" x14ac:dyDescent="0.15">
      <c r="A1" s="4" t="s">
        <v>232</v>
      </c>
      <c r="B1" s="4">
        <f>'入力用（男女共）'!B4</f>
        <v>0</v>
      </c>
      <c r="C1" s="4" t="str">
        <f>'入力用（男女共）'!C4</f>
        <v/>
      </c>
    </row>
    <row r="2" spans="1:18" x14ac:dyDescent="0.15">
      <c r="A2" s="4" t="s">
        <v>231</v>
      </c>
      <c r="B2" s="4" t="str">
        <f>'入力用（男女共）'!C3</f>
        <v/>
      </c>
    </row>
    <row r="4" spans="1:18" x14ac:dyDescent="0.15">
      <c r="B4" s="6" t="s">
        <v>232</v>
      </c>
      <c r="C4" s="6" t="s">
        <v>231</v>
      </c>
      <c r="D4" s="6" t="s">
        <v>230</v>
      </c>
      <c r="E4" s="6" t="s">
        <v>229</v>
      </c>
      <c r="F4" s="6" t="s">
        <v>228</v>
      </c>
      <c r="G4" s="5" t="s">
        <v>227</v>
      </c>
      <c r="H4" s="5" t="s">
        <v>226</v>
      </c>
      <c r="I4" s="5" t="s">
        <v>225</v>
      </c>
      <c r="J4" s="5" t="s">
        <v>224</v>
      </c>
      <c r="K4" s="5" t="s">
        <v>2</v>
      </c>
      <c r="L4" s="5" t="s">
        <v>21</v>
      </c>
      <c r="M4" s="5" t="s">
        <v>223</v>
      </c>
      <c r="N4" s="5" t="s">
        <v>222</v>
      </c>
      <c r="O4" s="5" t="s">
        <v>221</v>
      </c>
      <c r="P4" s="5" t="s">
        <v>220</v>
      </c>
      <c r="Q4" s="5" t="s">
        <v>219</v>
      </c>
      <c r="R4" s="5" t="s">
        <v>218</v>
      </c>
    </row>
    <row r="5" spans="1:18" x14ac:dyDescent="0.15">
      <c r="B5" s="7">
        <f>B1</f>
        <v>0</v>
      </c>
      <c r="C5" s="7" t="str">
        <f>B2</f>
        <v/>
      </c>
      <c r="D5" s="7">
        <v>1</v>
      </c>
      <c r="E5" s="7">
        <f>IF('入力用（男女共）'!B6="団体・個人",1,2)</f>
        <v>2</v>
      </c>
      <c r="F5" s="7">
        <v>1</v>
      </c>
      <c r="G5" s="7" t="str">
        <f>IF('入力用（男女共）'!$D9="","",'入力用（男女共）'!$D9)</f>
        <v/>
      </c>
      <c r="H5" s="7" t="str">
        <f>IF('入力用（男女共）'!$E9="","",'入力用（男女共）'!$E9)</f>
        <v/>
      </c>
      <c r="I5" s="7" t="str">
        <f>IF('入力用（男女共）'!$F9="","",'入力用（男女共）'!$F9)</f>
        <v/>
      </c>
      <c r="J5" s="7" t="str">
        <f>IF('入力用（男女共）'!$G9="","",'入力用（男女共）'!$G9)</f>
        <v/>
      </c>
      <c r="K5" s="7" t="str">
        <f>IF('入力用（男女共）'!$H9="","",'入力用（男女共）'!$H9)</f>
        <v/>
      </c>
      <c r="L5" s="8" t="str">
        <f>IF('入力用（男女共）'!$J9="","",'入力用（男女共）'!$J9)</f>
        <v/>
      </c>
      <c r="M5" s="7" t="str">
        <f>IF('入力用（男女共）'!B9="","",'入力用（男女共）'!B9)</f>
        <v/>
      </c>
      <c r="N5" s="7" t="str">
        <f>IF('入力用（男女共）'!C9="","",'入力用（男女共）'!C9)</f>
        <v/>
      </c>
      <c r="O5" s="7" t="str">
        <f>IF('入力用（男女共）'!D6="","",'入力用（男女共）'!D6)</f>
        <v/>
      </c>
      <c r="P5" s="7" t="str">
        <f>IF('入力用（男女共）'!E6="","",'入力用（男女共）'!E6)</f>
        <v/>
      </c>
      <c r="Q5" s="7" t="str">
        <f>IF('入力用（男女共）'!D7="","",'入力用（男女共）'!D7)</f>
        <v/>
      </c>
      <c r="R5" s="7" t="str">
        <f>IF('入力用（男女共）'!E7="","",'入力用（男女共）'!E7)</f>
        <v/>
      </c>
    </row>
    <row r="6" spans="1:18" x14ac:dyDescent="0.15">
      <c r="B6" s="7">
        <f t="shared" ref="B6:B18" si="0">$B$5</f>
        <v>0</v>
      </c>
      <c r="C6" s="7" t="str">
        <f t="shared" ref="C6:C18" si="1">$C$5</f>
        <v/>
      </c>
      <c r="D6" s="7">
        <v>1</v>
      </c>
      <c r="E6" s="7">
        <f t="shared" ref="E6:E11" si="2">$E$5</f>
        <v>2</v>
      </c>
      <c r="F6" s="7">
        <v>2</v>
      </c>
      <c r="G6" s="7" t="str">
        <f>IF('入力用（男女共）'!$D10="","",'入力用（男女共）'!$D10)</f>
        <v/>
      </c>
      <c r="H6" s="7" t="str">
        <f>IF('入力用（男女共）'!$E10="","",'入力用（男女共）'!$E10)</f>
        <v/>
      </c>
      <c r="I6" s="7" t="str">
        <f>IF('入力用（男女共）'!$F10="","",'入力用（男女共）'!$F10)</f>
        <v/>
      </c>
      <c r="J6" s="7" t="str">
        <f>IF('入力用（男女共）'!$G10="","",'入力用（男女共）'!$G10)</f>
        <v/>
      </c>
      <c r="K6" s="7" t="str">
        <f>IF('入力用（男女共）'!$H10="","",'入力用（男女共）'!$H10)</f>
        <v/>
      </c>
      <c r="L6" s="8" t="str">
        <f>IF('入力用（男女共）'!$J10="","",'入力用（男女共）'!$J10)</f>
        <v/>
      </c>
      <c r="M6" s="7" t="str">
        <f>IF('入力用（男女共）'!B10="","",'入力用（男女共）'!B10)</f>
        <v/>
      </c>
      <c r="N6" s="7" t="str">
        <f>IF('入力用（男女共）'!C10="","",'入力用（男女共）'!C10)</f>
        <v/>
      </c>
      <c r="O6" s="7" t="str">
        <f t="shared" ref="O6:O11" si="3">$O$5</f>
        <v/>
      </c>
      <c r="P6" s="7" t="str">
        <f t="shared" ref="P6:P11" si="4">$P$5</f>
        <v/>
      </c>
      <c r="Q6" s="7" t="str">
        <f t="shared" ref="Q6:Q11" si="5">$Q$5</f>
        <v/>
      </c>
      <c r="R6" s="7" t="str">
        <f t="shared" ref="R6:R11" si="6">$R$5</f>
        <v/>
      </c>
    </row>
    <row r="7" spans="1:18" x14ac:dyDescent="0.15">
      <c r="B7" s="7">
        <f t="shared" si="0"/>
        <v>0</v>
      </c>
      <c r="C7" s="7" t="str">
        <f t="shared" si="1"/>
        <v/>
      </c>
      <c r="D7" s="7">
        <v>1</v>
      </c>
      <c r="E7" s="7">
        <f t="shared" si="2"/>
        <v>2</v>
      </c>
      <c r="F7" s="7">
        <v>3</v>
      </c>
      <c r="G7" s="7" t="str">
        <f>IF('入力用（男女共）'!$D11="","",'入力用（男女共）'!$D11)</f>
        <v/>
      </c>
      <c r="H7" s="7" t="str">
        <f>IF('入力用（男女共）'!$E11="","",'入力用（男女共）'!$E11)</f>
        <v/>
      </c>
      <c r="I7" s="7" t="str">
        <f>IF('入力用（男女共）'!$F11="","",'入力用（男女共）'!$F11)</f>
        <v/>
      </c>
      <c r="J7" s="7" t="str">
        <f>IF('入力用（男女共）'!$G11="","",'入力用（男女共）'!$G11)</f>
        <v/>
      </c>
      <c r="K7" s="7" t="str">
        <f>IF('入力用（男女共）'!$H11="","",'入力用（男女共）'!$H11)</f>
        <v/>
      </c>
      <c r="L7" s="8" t="str">
        <f>IF('入力用（男女共）'!$J11="","",'入力用（男女共）'!$J11)</f>
        <v/>
      </c>
      <c r="M7" s="7" t="str">
        <f>IF('入力用（男女共）'!B11="","",'入力用（男女共）'!B11)</f>
        <v/>
      </c>
      <c r="N7" s="7" t="str">
        <f>IF('入力用（男女共）'!C11="","",'入力用（男女共）'!C11)</f>
        <v/>
      </c>
      <c r="O7" s="7" t="str">
        <f t="shared" si="3"/>
        <v/>
      </c>
      <c r="P7" s="7" t="str">
        <f t="shared" si="4"/>
        <v/>
      </c>
      <c r="Q7" s="7" t="str">
        <f t="shared" si="5"/>
        <v/>
      </c>
      <c r="R7" s="7" t="str">
        <f t="shared" si="6"/>
        <v/>
      </c>
    </row>
    <row r="8" spans="1:18" x14ac:dyDescent="0.15">
      <c r="B8" s="7">
        <f t="shared" si="0"/>
        <v>0</v>
      </c>
      <c r="C8" s="7" t="str">
        <f t="shared" si="1"/>
        <v/>
      </c>
      <c r="D8" s="7">
        <v>1</v>
      </c>
      <c r="E8" s="7">
        <f t="shared" si="2"/>
        <v>2</v>
      </c>
      <c r="F8" s="7">
        <v>4</v>
      </c>
      <c r="G8" s="7" t="str">
        <f>IF('入力用（男女共）'!$D12="","",'入力用（男女共）'!$D12)</f>
        <v/>
      </c>
      <c r="H8" s="7" t="str">
        <f>IF('入力用（男女共）'!$E12="","",'入力用（男女共）'!$E12)</f>
        <v/>
      </c>
      <c r="I8" s="7" t="str">
        <f>IF('入力用（男女共）'!$F12="","",'入力用（男女共）'!$F12)</f>
        <v/>
      </c>
      <c r="J8" s="7" t="str">
        <f>IF('入力用（男女共）'!$G12="","",'入力用（男女共）'!$G12)</f>
        <v/>
      </c>
      <c r="K8" s="7" t="str">
        <f>IF('入力用（男女共）'!$H12="","",'入力用（男女共）'!$H12)</f>
        <v/>
      </c>
      <c r="L8" s="8" t="str">
        <f>IF('入力用（男女共）'!$J12="","",'入力用（男女共）'!$J12)</f>
        <v/>
      </c>
      <c r="M8" s="7" t="str">
        <f>IF('入力用（男女共）'!B12="","",'入力用（男女共）'!B12)</f>
        <v/>
      </c>
      <c r="N8" s="7" t="str">
        <f>IF('入力用（男女共）'!C12="","",'入力用（男女共）'!C12)</f>
        <v/>
      </c>
      <c r="O8" s="7" t="str">
        <f t="shared" si="3"/>
        <v/>
      </c>
      <c r="P8" s="7" t="str">
        <f t="shared" si="4"/>
        <v/>
      </c>
      <c r="Q8" s="7" t="str">
        <f t="shared" si="5"/>
        <v/>
      </c>
      <c r="R8" s="7" t="str">
        <f t="shared" si="6"/>
        <v/>
      </c>
    </row>
    <row r="9" spans="1:18" x14ac:dyDescent="0.15">
      <c r="B9" s="7">
        <f t="shared" si="0"/>
        <v>0</v>
      </c>
      <c r="C9" s="7" t="str">
        <f t="shared" si="1"/>
        <v/>
      </c>
      <c r="D9" s="7">
        <v>1</v>
      </c>
      <c r="E9" s="7">
        <f t="shared" si="2"/>
        <v>2</v>
      </c>
      <c r="F9" s="7">
        <v>5</v>
      </c>
      <c r="G9" s="7" t="str">
        <f>IF('入力用（男女共）'!$D13="","",'入力用（男女共）'!$D13)</f>
        <v/>
      </c>
      <c r="H9" s="7" t="str">
        <f>IF('入力用（男女共）'!$E13="","",'入力用（男女共）'!$E13)</f>
        <v/>
      </c>
      <c r="I9" s="7" t="str">
        <f>IF('入力用（男女共）'!$F13="","",'入力用（男女共）'!$F13)</f>
        <v/>
      </c>
      <c r="J9" s="7" t="str">
        <f>IF('入力用（男女共）'!$G13="","",'入力用（男女共）'!$G13)</f>
        <v/>
      </c>
      <c r="K9" s="7" t="str">
        <f>IF('入力用（男女共）'!$H13="","",'入力用（男女共）'!$H13)</f>
        <v/>
      </c>
      <c r="L9" s="8" t="str">
        <f>IF('入力用（男女共）'!$J13="","",'入力用（男女共）'!$J13)</f>
        <v/>
      </c>
      <c r="M9" s="7" t="str">
        <f>IF('入力用（男女共）'!B13="","",'入力用（男女共）'!B13)</f>
        <v/>
      </c>
      <c r="N9" s="7" t="str">
        <f>IF('入力用（男女共）'!C13="","",'入力用（男女共）'!C13)</f>
        <v/>
      </c>
      <c r="O9" s="7" t="str">
        <f t="shared" si="3"/>
        <v/>
      </c>
      <c r="P9" s="7" t="str">
        <f t="shared" si="4"/>
        <v/>
      </c>
      <c r="Q9" s="7" t="str">
        <f t="shared" si="5"/>
        <v/>
      </c>
      <c r="R9" s="7" t="str">
        <f t="shared" si="6"/>
        <v/>
      </c>
    </row>
    <row r="10" spans="1:18" x14ac:dyDescent="0.15">
      <c r="B10" s="7">
        <f t="shared" si="0"/>
        <v>0</v>
      </c>
      <c r="C10" s="7" t="str">
        <f t="shared" si="1"/>
        <v/>
      </c>
      <c r="D10" s="7">
        <v>1</v>
      </c>
      <c r="E10" s="7">
        <f t="shared" si="2"/>
        <v>2</v>
      </c>
      <c r="F10" s="7">
        <v>6</v>
      </c>
      <c r="G10" s="7" t="str">
        <f>IF('入力用（男女共）'!$D14="","",'入力用（男女共）'!$D14)</f>
        <v/>
      </c>
      <c r="H10" s="7" t="str">
        <f>IF('入力用（男女共）'!$E14="","",'入力用（男女共）'!$E14)</f>
        <v/>
      </c>
      <c r="I10" s="7" t="str">
        <f>IF('入力用（男女共）'!$F14="","",'入力用（男女共）'!$F14)</f>
        <v/>
      </c>
      <c r="J10" s="7" t="str">
        <f>IF('入力用（男女共）'!$G14="","",'入力用（男女共）'!$G14)</f>
        <v/>
      </c>
      <c r="K10" s="7" t="str">
        <f>IF('入力用（男女共）'!$H14="","",'入力用（男女共）'!$H14)</f>
        <v/>
      </c>
      <c r="L10" s="8" t="str">
        <f>IF('入力用（男女共）'!$J14="","",'入力用（男女共）'!$J14)</f>
        <v/>
      </c>
      <c r="M10" s="7" t="str">
        <f>IF('入力用（男女共）'!B14="","",'入力用（男女共）'!B14)</f>
        <v/>
      </c>
      <c r="N10" s="7" t="str">
        <f>IF('入力用（男女共）'!C14="","",'入力用（男女共）'!C14)</f>
        <v/>
      </c>
      <c r="O10" s="7" t="str">
        <f t="shared" si="3"/>
        <v/>
      </c>
      <c r="P10" s="7" t="str">
        <f t="shared" si="4"/>
        <v/>
      </c>
      <c r="Q10" s="7" t="str">
        <f t="shared" si="5"/>
        <v/>
      </c>
      <c r="R10" s="7" t="str">
        <f t="shared" si="6"/>
        <v/>
      </c>
    </row>
    <row r="11" spans="1:18" x14ac:dyDescent="0.15">
      <c r="B11" s="7">
        <f t="shared" si="0"/>
        <v>0</v>
      </c>
      <c r="C11" s="7" t="str">
        <f t="shared" si="1"/>
        <v/>
      </c>
      <c r="D11" s="7">
        <v>1</v>
      </c>
      <c r="E11" s="7">
        <f t="shared" si="2"/>
        <v>2</v>
      </c>
      <c r="F11" s="7">
        <v>7</v>
      </c>
      <c r="G11" s="7" t="str">
        <f>IF('入力用（男女共）'!$D15="","",'入力用（男女共）'!$D15)</f>
        <v/>
      </c>
      <c r="H11" s="7" t="str">
        <f>IF('入力用（男女共）'!$E15="","",'入力用（男女共）'!$E15)</f>
        <v/>
      </c>
      <c r="I11" s="7" t="str">
        <f>IF('入力用（男女共）'!$F15="","",'入力用（男女共）'!$F15)</f>
        <v/>
      </c>
      <c r="J11" s="7" t="str">
        <f>IF('入力用（男女共）'!$G15="","",'入力用（男女共）'!$G15)</f>
        <v/>
      </c>
      <c r="K11" s="7" t="str">
        <f>IF('入力用（男女共）'!$H15="","",'入力用（男女共）'!$H15)</f>
        <v/>
      </c>
      <c r="L11" s="8" t="str">
        <f>IF('入力用（男女共）'!$J15="","",'入力用（男女共）'!$J15)</f>
        <v/>
      </c>
      <c r="M11" s="7" t="str">
        <f>IF('入力用（男女共）'!B15="","",'入力用（男女共）'!B15)</f>
        <v/>
      </c>
      <c r="N11" s="7" t="str">
        <f>IF('入力用（男女共）'!C15="","",'入力用（男女共）'!C15)</f>
        <v/>
      </c>
      <c r="O11" s="7" t="str">
        <f t="shared" si="3"/>
        <v/>
      </c>
      <c r="P11" s="7" t="str">
        <f t="shared" si="4"/>
        <v/>
      </c>
      <c r="Q11" s="7" t="str">
        <f t="shared" si="5"/>
        <v/>
      </c>
      <c r="R11" s="7" t="str">
        <f t="shared" si="6"/>
        <v/>
      </c>
    </row>
    <row r="12" spans="1:18" x14ac:dyDescent="0.15">
      <c r="B12" s="7">
        <f t="shared" si="0"/>
        <v>0</v>
      </c>
      <c r="C12" s="7" t="str">
        <f t="shared" si="1"/>
        <v/>
      </c>
      <c r="D12" s="7">
        <v>2</v>
      </c>
      <c r="E12" s="7">
        <f>IF('入力用（男女共）'!B17="団体・個人",1,2)</f>
        <v>2</v>
      </c>
      <c r="F12" s="7">
        <v>1</v>
      </c>
      <c r="G12" s="7" t="str">
        <f>IF('入力用（男女共）'!$D20="","",'入力用（男女共）'!$D20)</f>
        <v/>
      </c>
      <c r="H12" s="7" t="str">
        <f>IF('入力用（男女共）'!$E20="","",'入力用（男女共）'!$E20)</f>
        <v/>
      </c>
      <c r="I12" s="7" t="str">
        <f>IF('入力用（男女共）'!$F20="","",'入力用（男女共）'!$F20)</f>
        <v/>
      </c>
      <c r="J12" s="7" t="str">
        <f>IF('入力用（男女共）'!$G20="","",'入力用（男女共）'!$G20)</f>
        <v/>
      </c>
      <c r="K12" s="7" t="str">
        <f>IF('入力用（男女共）'!$H20="","",'入力用（男女共）'!$H20)</f>
        <v/>
      </c>
      <c r="L12" s="8" t="str">
        <f>IF('入力用（男女共）'!$J20="","",'入力用（男女共）'!$J20)</f>
        <v/>
      </c>
      <c r="M12" s="7" t="str">
        <f>IF('入力用（男女共）'!B20="","",'入力用（男女共）'!B20)</f>
        <v/>
      </c>
      <c r="N12" s="7" t="str">
        <f>IF('入力用（男女共）'!C20="","",'入力用（男女共）'!C20)</f>
        <v/>
      </c>
      <c r="O12" s="7" t="str">
        <f>IF('入力用（男女共）'!D17="","",'入力用（男女共）'!D17)</f>
        <v/>
      </c>
      <c r="P12" s="7" t="str">
        <f>IF('入力用（男女共）'!E17="","",'入力用（男女共）'!E17)</f>
        <v/>
      </c>
      <c r="Q12" s="7" t="str">
        <f>IF('入力用（男女共）'!D18="","",'入力用（男女共）'!D18)</f>
        <v/>
      </c>
      <c r="R12" s="7" t="str">
        <f>IF('入力用（男女共）'!E18="","",'入力用（男女共）'!E18)</f>
        <v/>
      </c>
    </row>
    <row r="13" spans="1:18" x14ac:dyDescent="0.15">
      <c r="B13" s="7">
        <f t="shared" si="0"/>
        <v>0</v>
      </c>
      <c r="C13" s="7" t="str">
        <f t="shared" si="1"/>
        <v/>
      </c>
      <c r="D13" s="7">
        <v>2</v>
      </c>
      <c r="E13" s="7">
        <f t="shared" ref="E13:E18" si="7">$E$12</f>
        <v>2</v>
      </c>
      <c r="F13" s="7">
        <v>2</v>
      </c>
      <c r="G13" s="7" t="str">
        <f>IF('入力用（男女共）'!$D21="","",'入力用（男女共）'!$D21)</f>
        <v/>
      </c>
      <c r="H13" s="7" t="str">
        <f>IF('入力用（男女共）'!$E21="","",'入力用（男女共）'!$E21)</f>
        <v/>
      </c>
      <c r="I13" s="7" t="str">
        <f>IF('入力用（男女共）'!$F21="","",'入力用（男女共）'!$F21)</f>
        <v/>
      </c>
      <c r="J13" s="7" t="str">
        <f>IF('入力用（男女共）'!$G21="","",'入力用（男女共）'!$G21)</f>
        <v/>
      </c>
      <c r="K13" s="7" t="str">
        <f>IF('入力用（男女共）'!$H21="","",'入力用（男女共）'!$H21)</f>
        <v/>
      </c>
      <c r="L13" s="8" t="str">
        <f>IF('入力用（男女共）'!$J21="","",'入力用（男女共）'!$J21)</f>
        <v/>
      </c>
      <c r="M13" s="7" t="str">
        <f>IF('入力用（男女共）'!B21="","",'入力用（男女共）'!B21)</f>
        <v/>
      </c>
      <c r="N13" s="7" t="str">
        <f>IF('入力用（男女共）'!C21="","",'入力用（男女共）'!C21)</f>
        <v/>
      </c>
      <c r="O13" s="7" t="str">
        <f t="shared" ref="O13:O18" si="8">$O$12</f>
        <v/>
      </c>
      <c r="P13" s="7" t="str">
        <f t="shared" ref="P13:P18" si="9">$P$12</f>
        <v/>
      </c>
      <c r="Q13" s="7" t="str">
        <f t="shared" ref="Q13:Q18" si="10">$Q$12</f>
        <v/>
      </c>
      <c r="R13" s="7" t="str">
        <f t="shared" ref="R13:R18" si="11">$R$12</f>
        <v/>
      </c>
    </row>
    <row r="14" spans="1:18" x14ac:dyDescent="0.15">
      <c r="B14" s="7">
        <f t="shared" si="0"/>
        <v>0</v>
      </c>
      <c r="C14" s="7" t="str">
        <f t="shared" si="1"/>
        <v/>
      </c>
      <c r="D14" s="7">
        <v>2</v>
      </c>
      <c r="E14" s="7">
        <f t="shared" si="7"/>
        <v>2</v>
      </c>
      <c r="F14" s="7">
        <v>3</v>
      </c>
      <c r="G14" s="7" t="str">
        <f>IF('入力用（男女共）'!$D22="","",'入力用（男女共）'!$D22)</f>
        <v/>
      </c>
      <c r="H14" s="7" t="str">
        <f>IF('入力用（男女共）'!$E22="","",'入力用（男女共）'!$E22)</f>
        <v/>
      </c>
      <c r="I14" s="7" t="str">
        <f>IF('入力用（男女共）'!$F22="","",'入力用（男女共）'!$F22)</f>
        <v/>
      </c>
      <c r="J14" s="7" t="str">
        <f>IF('入力用（男女共）'!$G22="","",'入力用（男女共）'!$G22)</f>
        <v/>
      </c>
      <c r="K14" s="7" t="str">
        <f>IF('入力用（男女共）'!$H22="","",'入力用（男女共）'!$H22)</f>
        <v/>
      </c>
      <c r="L14" s="8" t="str">
        <f>IF('入力用（男女共）'!$J22="","",'入力用（男女共）'!$J22)</f>
        <v/>
      </c>
      <c r="M14" s="7" t="str">
        <f>IF('入力用（男女共）'!B22="","",'入力用（男女共）'!B22)</f>
        <v/>
      </c>
      <c r="N14" s="7" t="str">
        <f>IF('入力用（男女共）'!C22="","",'入力用（男女共）'!C22)</f>
        <v/>
      </c>
      <c r="O14" s="7" t="str">
        <f t="shared" si="8"/>
        <v/>
      </c>
      <c r="P14" s="7" t="str">
        <f t="shared" si="9"/>
        <v/>
      </c>
      <c r="Q14" s="7" t="str">
        <f t="shared" si="10"/>
        <v/>
      </c>
      <c r="R14" s="7" t="str">
        <f t="shared" si="11"/>
        <v/>
      </c>
    </row>
    <row r="15" spans="1:18" x14ac:dyDescent="0.15">
      <c r="B15" s="7">
        <f t="shared" si="0"/>
        <v>0</v>
      </c>
      <c r="C15" s="7" t="str">
        <f t="shared" si="1"/>
        <v/>
      </c>
      <c r="D15" s="7">
        <v>2</v>
      </c>
      <c r="E15" s="7">
        <f t="shared" si="7"/>
        <v>2</v>
      </c>
      <c r="F15" s="7">
        <v>4</v>
      </c>
      <c r="G15" s="7" t="str">
        <f>IF('入力用（男女共）'!$D23="","",'入力用（男女共）'!$D23)</f>
        <v/>
      </c>
      <c r="H15" s="7" t="str">
        <f>IF('入力用（男女共）'!$E23="","",'入力用（男女共）'!$E23)</f>
        <v/>
      </c>
      <c r="I15" s="7" t="str">
        <f>IF('入力用（男女共）'!$F23="","",'入力用（男女共）'!$F23)</f>
        <v/>
      </c>
      <c r="J15" s="7" t="str">
        <f>IF('入力用（男女共）'!$G23="","",'入力用（男女共）'!$G23)</f>
        <v/>
      </c>
      <c r="K15" s="7" t="str">
        <f>IF('入力用（男女共）'!$H23="","",'入力用（男女共）'!$H23)</f>
        <v/>
      </c>
      <c r="L15" s="8" t="str">
        <f>IF('入力用（男女共）'!$J23="","",'入力用（男女共）'!$J23)</f>
        <v/>
      </c>
      <c r="M15" s="7" t="str">
        <f>IF('入力用（男女共）'!B23="","",'入力用（男女共）'!B23)</f>
        <v/>
      </c>
      <c r="N15" s="7" t="str">
        <f>IF('入力用（男女共）'!C23="","",'入力用（男女共）'!C23)</f>
        <v/>
      </c>
      <c r="O15" s="7" t="str">
        <f t="shared" si="8"/>
        <v/>
      </c>
      <c r="P15" s="7" t="str">
        <f t="shared" si="9"/>
        <v/>
      </c>
      <c r="Q15" s="7" t="str">
        <f t="shared" si="10"/>
        <v/>
      </c>
      <c r="R15" s="7" t="str">
        <f t="shared" si="11"/>
        <v/>
      </c>
    </row>
    <row r="16" spans="1:18" x14ac:dyDescent="0.15">
      <c r="B16" s="7">
        <f t="shared" si="0"/>
        <v>0</v>
      </c>
      <c r="C16" s="7" t="str">
        <f t="shared" si="1"/>
        <v/>
      </c>
      <c r="D16" s="7">
        <v>2</v>
      </c>
      <c r="E16" s="7">
        <f t="shared" si="7"/>
        <v>2</v>
      </c>
      <c r="F16" s="7">
        <v>5</v>
      </c>
      <c r="G16" s="7" t="str">
        <f>IF('入力用（男女共）'!$D24="","",'入力用（男女共）'!$D24)</f>
        <v/>
      </c>
      <c r="H16" s="7" t="str">
        <f>IF('入力用（男女共）'!$E24="","",'入力用（男女共）'!$E24)</f>
        <v/>
      </c>
      <c r="I16" s="7" t="str">
        <f>IF('入力用（男女共）'!$F24="","",'入力用（男女共）'!$F24)</f>
        <v/>
      </c>
      <c r="J16" s="7" t="str">
        <f>IF('入力用（男女共）'!$G24="","",'入力用（男女共）'!$G24)</f>
        <v/>
      </c>
      <c r="K16" s="7" t="str">
        <f>IF('入力用（男女共）'!$H24="","",'入力用（男女共）'!$H24)</f>
        <v/>
      </c>
      <c r="L16" s="8" t="str">
        <f>IF('入力用（男女共）'!$J24="","",'入力用（男女共）'!$J24)</f>
        <v/>
      </c>
      <c r="M16" s="7" t="str">
        <f>IF('入力用（男女共）'!B24="","",'入力用（男女共）'!B24)</f>
        <v/>
      </c>
      <c r="N16" s="7" t="str">
        <f>IF('入力用（男女共）'!C24="","",'入力用（男女共）'!C24)</f>
        <v/>
      </c>
      <c r="O16" s="7" t="str">
        <f t="shared" si="8"/>
        <v/>
      </c>
      <c r="P16" s="7" t="str">
        <f t="shared" si="9"/>
        <v/>
      </c>
      <c r="Q16" s="7" t="str">
        <f t="shared" si="10"/>
        <v/>
      </c>
      <c r="R16" s="7" t="str">
        <f t="shared" si="11"/>
        <v/>
      </c>
    </row>
    <row r="17" spans="2:18" x14ac:dyDescent="0.15">
      <c r="B17" s="7">
        <f t="shared" si="0"/>
        <v>0</v>
      </c>
      <c r="C17" s="7" t="str">
        <f t="shared" si="1"/>
        <v/>
      </c>
      <c r="D17" s="7">
        <v>2</v>
      </c>
      <c r="E17" s="7">
        <f t="shared" si="7"/>
        <v>2</v>
      </c>
      <c r="F17" s="7">
        <v>6</v>
      </c>
      <c r="G17" s="7" t="str">
        <f>IF('入力用（男女共）'!$D25="","",'入力用（男女共）'!$D25)</f>
        <v/>
      </c>
      <c r="H17" s="7" t="str">
        <f>IF('入力用（男女共）'!$E25="","",'入力用（男女共）'!$E25)</f>
        <v/>
      </c>
      <c r="I17" s="7" t="str">
        <f>IF('入力用（男女共）'!$F25="","",'入力用（男女共）'!$F25)</f>
        <v/>
      </c>
      <c r="J17" s="7" t="str">
        <f>IF('入力用（男女共）'!$G25="","",'入力用（男女共）'!$G25)</f>
        <v/>
      </c>
      <c r="K17" s="7" t="str">
        <f>IF('入力用（男女共）'!$H25="","",'入力用（男女共）'!$H25)</f>
        <v/>
      </c>
      <c r="L17" s="8" t="str">
        <f>IF('入力用（男女共）'!$J25="","",'入力用（男女共）'!$J25)</f>
        <v/>
      </c>
      <c r="M17" s="7" t="str">
        <f>IF('入力用（男女共）'!B25="","",'入力用（男女共）'!B25)</f>
        <v/>
      </c>
      <c r="N17" s="7" t="str">
        <f>IF('入力用（男女共）'!C25="","",'入力用（男女共）'!C25)</f>
        <v/>
      </c>
      <c r="O17" s="7" t="str">
        <f t="shared" si="8"/>
        <v/>
      </c>
      <c r="P17" s="7" t="str">
        <f t="shared" si="9"/>
        <v/>
      </c>
      <c r="Q17" s="7" t="str">
        <f t="shared" si="10"/>
        <v/>
      </c>
      <c r="R17" s="7" t="str">
        <f t="shared" si="11"/>
        <v/>
      </c>
    </row>
    <row r="18" spans="2:18" x14ac:dyDescent="0.15">
      <c r="B18" s="7">
        <f t="shared" si="0"/>
        <v>0</v>
      </c>
      <c r="C18" s="7" t="str">
        <f t="shared" si="1"/>
        <v/>
      </c>
      <c r="D18" s="7">
        <v>2</v>
      </c>
      <c r="E18" s="7">
        <f t="shared" si="7"/>
        <v>2</v>
      </c>
      <c r="F18" s="7">
        <v>7</v>
      </c>
      <c r="G18" s="7" t="str">
        <f>IF('入力用（男女共）'!$D26="","",'入力用（男女共）'!$D26)</f>
        <v/>
      </c>
      <c r="H18" s="7" t="str">
        <f>IF('入力用（男女共）'!$E26="","",'入力用（男女共）'!$E26)</f>
        <v/>
      </c>
      <c r="I18" s="7" t="str">
        <f>IF('入力用（男女共）'!$F26="","",'入力用（男女共）'!$F26)</f>
        <v/>
      </c>
      <c r="J18" s="7" t="str">
        <f>IF('入力用（男女共）'!$G26="","",'入力用（男女共）'!$G26)</f>
        <v/>
      </c>
      <c r="K18" s="7" t="str">
        <f>IF('入力用（男女共）'!$H26="","",'入力用（男女共）'!$H26)</f>
        <v/>
      </c>
      <c r="L18" s="8" t="str">
        <f>IF('入力用（男女共）'!$J26="","",'入力用（男女共）'!$J26)</f>
        <v/>
      </c>
      <c r="M18" s="7" t="str">
        <f>IF('入力用（男女共）'!B26="","",'入力用（男女共）'!B26)</f>
        <v/>
      </c>
      <c r="N18" s="7" t="str">
        <f>IF('入力用（男女共）'!C26="","",'入力用（男女共）'!C26)</f>
        <v/>
      </c>
      <c r="O18" s="7" t="str">
        <f t="shared" si="8"/>
        <v/>
      </c>
      <c r="P18" s="7" t="str">
        <f t="shared" si="9"/>
        <v/>
      </c>
      <c r="Q18" s="7" t="str">
        <f t="shared" si="10"/>
        <v/>
      </c>
      <c r="R18" s="7" t="str">
        <f t="shared" si="11"/>
        <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7"/>
  <sheetViews>
    <sheetView workbookViewId="0">
      <selection activeCell="B1" sqref="B1"/>
    </sheetView>
  </sheetViews>
  <sheetFormatPr defaultRowHeight="13.5" x14ac:dyDescent="0.15"/>
  <cols>
    <col min="1" max="1" width="4.5" style="4" bestFit="1" customWidth="1"/>
    <col min="2" max="3" width="22.75" style="4" bestFit="1" customWidth="1"/>
    <col min="4" max="4" width="9" style="4"/>
    <col min="5" max="5" width="4.5" style="4" bestFit="1" customWidth="1"/>
    <col min="6" max="6" width="9" style="4"/>
    <col min="7" max="7" width="9.75" style="4" bestFit="1" customWidth="1"/>
    <col min="8" max="8" width="3" style="4" bestFit="1" customWidth="1"/>
    <col min="9" max="16384" width="9" style="4"/>
  </cols>
  <sheetData>
    <row r="1" spans="1:8" x14ac:dyDescent="0.15">
      <c r="A1" s="4" t="s">
        <v>30</v>
      </c>
      <c r="B1" s="4" t="s">
        <v>31</v>
      </c>
      <c r="C1" s="4" t="s">
        <v>32</v>
      </c>
      <c r="D1" s="4" t="s">
        <v>33</v>
      </c>
      <c r="E1" s="4" t="s">
        <v>30</v>
      </c>
    </row>
    <row r="2" spans="1:8" x14ac:dyDescent="0.15">
      <c r="A2" s="4" t="s">
        <v>34</v>
      </c>
      <c r="B2" s="4" t="s">
        <v>35</v>
      </c>
      <c r="C2" s="4" t="s">
        <v>35</v>
      </c>
      <c r="D2" s="4" t="s">
        <v>36</v>
      </c>
      <c r="E2" s="4" t="s">
        <v>34</v>
      </c>
      <c r="G2" s="4" t="s">
        <v>37</v>
      </c>
      <c r="H2" s="4" t="s">
        <v>38</v>
      </c>
    </row>
    <row r="3" spans="1:8" x14ac:dyDescent="0.15">
      <c r="A3" s="4" t="s">
        <v>39</v>
      </c>
      <c r="B3" s="4" t="s">
        <v>40</v>
      </c>
      <c r="C3" s="4" t="s">
        <v>40</v>
      </c>
      <c r="D3" s="4" t="s">
        <v>36</v>
      </c>
      <c r="E3" s="4" t="s">
        <v>39</v>
      </c>
      <c r="G3" s="4" t="s">
        <v>41</v>
      </c>
      <c r="H3" s="4" t="s">
        <v>42</v>
      </c>
    </row>
    <row r="4" spans="1:8" x14ac:dyDescent="0.15">
      <c r="A4" s="4" t="s">
        <v>43</v>
      </c>
      <c r="B4" s="4" t="s">
        <v>44</v>
      </c>
      <c r="C4" s="4" t="s">
        <v>44</v>
      </c>
      <c r="D4" s="4" t="s">
        <v>36</v>
      </c>
      <c r="E4" s="4" t="s">
        <v>43</v>
      </c>
    </row>
    <row r="5" spans="1:8" x14ac:dyDescent="0.15">
      <c r="A5" s="4" t="s">
        <v>45</v>
      </c>
      <c r="B5" s="4" t="s">
        <v>46</v>
      </c>
      <c r="C5" s="4" t="s">
        <v>46</v>
      </c>
      <c r="D5" s="4" t="s">
        <v>36</v>
      </c>
      <c r="E5" s="4" t="s">
        <v>45</v>
      </c>
    </row>
    <row r="6" spans="1:8" x14ac:dyDescent="0.15">
      <c r="A6" s="4" t="s">
        <v>47</v>
      </c>
      <c r="B6" s="4" t="s">
        <v>48</v>
      </c>
      <c r="C6" s="4" t="s">
        <v>48</v>
      </c>
      <c r="D6" s="4" t="s">
        <v>36</v>
      </c>
      <c r="E6" s="4" t="s">
        <v>47</v>
      </c>
    </row>
    <row r="7" spans="1:8" x14ac:dyDescent="0.15">
      <c r="A7" s="4" t="s">
        <v>49</v>
      </c>
      <c r="B7" s="4" t="s">
        <v>50</v>
      </c>
      <c r="C7" s="4" t="s">
        <v>51</v>
      </c>
      <c r="D7" s="4" t="s">
        <v>36</v>
      </c>
      <c r="E7" s="4" t="s">
        <v>49</v>
      </c>
    </row>
    <row r="8" spans="1:8" x14ac:dyDescent="0.15">
      <c r="A8" s="4" t="s">
        <v>52</v>
      </c>
      <c r="B8" s="4" t="s">
        <v>53</v>
      </c>
      <c r="C8" s="4" t="s">
        <v>54</v>
      </c>
      <c r="D8" s="4" t="s">
        <v>36</v>
      </c>
      <c r="E8" s="4" t="s">
        <v>52</v>
      </c>
    </row>
    <row r="9" spans="1:8" x14ac:dyDescent="0.15">
      <c r="A9" s="4" t="s">
        <v>55</v>
      </c>
      <c r="B9" s="4" t="s">
        <v>56</v>
      </c>
      <c r="C9" s="4" t="s">
        <v>56</v>
      </c>
      <c r="D9" s="4" t="s">
        <v>36</v>
      </c>
      <c r="E9" s="4" t="s">
        <v>55</v>
      </c>
    </row>
    <row r="10" spans="1:8" x14ac:dyDescent="0.15">
      <c r="A10" s="4" t="s">
        <v>57</v>
      </c>
      <c r="B10" s="4" t="s">
        <v>58</v>
      </c>
      <c r="C10" s="4" t="s">
        <v>58</v>
      </c>
      <c r="D10" s="4" t="s">
        <v>36</v>
      </c>
      <c r="E10" s="4" t="s">
        <v>57</v>
      </c>
    </row>
    <row r="11" spans="1:8" x14ac:dyDescent="0.15">
      <c r="A11" s="4" t="s">
        <v>59</v>
      </c>
      <c r="B11" s="4" t="s">
        <v>60</v>
      </c>
      <c r="C11" s="4" t="s">
        <v>60</v>
      </c>
      <c r="D11" s="4" t="s">
        <v>36</v>
      </c>
      <c r="E11" s="4" t="s">
        <v>59</v>
      </c>
    </row>
    <row r="12" spans="1:8" x14ac:dyDescent="0.15">
      <c r="A12" s="4" t="s">
        <v>61</v>
      </c>
      <c r="B12" s="4" t="s">
        <v>62</v>
      </c>
      <c r="C12" s="4" t="s">
        <v>62</v>
      </c>
      <c r="D12" s="4" t="s">
        <v>36</v>
      </c>
      <c r="E12" s="4" t="s">
        <v>61</v>
      </c>
    </row>
    <row r="13" spans="1:8" x14ac:dyDescent="0.15">
      <c r="A13" s="4" t="s">
        <v>63</v>
      </c>
      <c r="B13" s="4" t="s">
        <v>64</v>
      </c>
      <c r="C13" s="4" t="s">
        <v>64</v>
      </c>
      <c r="D13" s="4" t="s">
        <v>36</v>
      </c>
      <c r="E13" s="4" t="s">
        <v>63</v>
      </c>
    </row>
    <row r="14" spans="1:8" x14ac:dyDescent="0.15">
      <c r="A14" s="4" t="s">
        <v>65</v>
      </c>
      <c r="B14" s="4" t="s">
        <v>66</v>
      </c>
      <c r="C14" s="4" t="s">
        <v>66</v>
      </c>
      <c r="D14" s="4" t="s">
        <v>36</v>
      </c>
      <c r="E14" s="4" t="s">
        <v>65</v>
      </c>
    </row>
    <row r="15" spans="1:8" x14ac:dyDescent="0.15">
      <c r="A15" s="4" t="s">
        <v>67</v>
      </c>
      <c r="B15" s="4" t="s">
        <v>68</v>
      </c>
      <c r="C15" s="4" t="s">
        <v>68</v>
      </c>
      <c r="D15" s="4" t="s">
        <v>36</v>
      </c>
      <c r="E15" s="4" t="s">
        <v>67</v>
      </c>
    </row>
    <row r="16" spans="1:8" x14ac:dyDescent="0.15">
      <c r="A16" s="4" t="s">
        <v>69</v>
      </c>
      <c r="B16" s="4" t="s">
        <v>70</v>
      </c>
      <c r="C16" s="4" t="s">
        <v>70</v>
      </c>
      <c r="D16" s="4" t="s">
        <v>36</v>
      </c>
      <c r="E16" s="4" t="s">
        <v>69</v>
      </c>
    </row>
    <row r="17" spans="1:5" x14ac:dyDescent="0.15">
      <c r="A17" s="4" t="s">
        <v>71</v>
      </c>
      <c r="B17" s="4" t="s">
        <v>72</v>
      </c>
      <c r="C17" s="4" t="s">
        <v>72</v>
      </c>
      <c r="D17" s="4" t="s">
        <v>36</v>
      </c>
      <c r="E17" s="4" t="s">
        <v>71</v>
      </c>
    </row>
    <row r="18" spans="1:5" x14ac:dyDescent="0.15">
      <c r="A18" s="4" t="s">
        <v>73</v>
      </c>
      <c r="B18" s="4" t="s">
        <v>74</v>
      </c>
      <c r="C18" s="4" t="s">
        <v>74</v>
      </c>
      <c r="D18" s="4" t="s">
        <v>36</v>
      </c>
      <c r="E18" s="4" t="s">
        <v>73</v>
      </c>
    </row>
    <row r="19" spans="1:5" x14ac:dyDescent="0.15">
      <c r="A19" s="4" t="s">
        <v>75</v>
      </c>
      <c r="B19" s="4" t="s">
        <v>76</v>
      </c>
      <c r="C19" s="4" t="s">
        <v>76</v>
      </c>
      <c r="D19" s="4" t="s">
        <v>36</v>
      </c>
      <c r="E19" s="4" t="s">
        <v>75</v>
      </c>
    </row>
    <row r="20" spans="1:5" x14ac:dyDescent="0.15">
      <c r="A20" s="4" t="s">
        <v>77</v>
      </c>
      <c r="B20" s="4" t="s">
        <v>78</v>
      </c>
      <c r="C20" s="4" t="s">
        <v>78</v>
      </c>
      <c r="D20" s="4" t="s">
        <v>36</v>
      </c>
      <c r="E20" s="4" t="s">
        <v>77</v>
      </c>
    </row>
    <row r="21" spans="1:5" x14ac:dyDescent="0.15">
      <c r="A21" s="4" t="s">
        <v>79</v>
      </c>
      <c r="B21" s="4" t="s">
        <v>80</v>
      </c>
      <c r="C21" s="4" t="s">
        <v>80</v>
      </c>
      <c r="D21" s="4" t="s">
        <v>36</v>
      </c>
      <c r="E21" s="4" t="s">
        <v>79</v>
      </c>
    </row>
    <row r="22" spans="1:5" x14ac:dyDescent="0.15">
      <c r="A22" s="4" t="s">
        <v>81</v>
      </c>
      <c r="B22" s="4" t="s">
        <v>82</v>
      </c>
      <c r="C22" s="4" t="s">
        <v>82</v>
      </c>
      <c r="D22" s="4" t="s">
        <v>36</v>
      </c>
      <c r="E22" s="4" t="s">
        <v>81</v>
      </c>
    </row>
    <row r="23" spans="1:5" x14ac:dyDescent="0.15">
      <c r="A23" s="4" t="s">
        <v>83</v>
      </c>
      <c r="B23" s="4" t="s">
        <v>84</v>
      </c>
      <c r="C23" s="4" t="s">
        <v>84</v>
      </c>
      <c r="D23" s="4" t="s">
        <v>36</v>
      </c>
      <c r="E23" s="4" t="s">
        <v>83</v>
      </c>
    </row>
    <row r="24" spans="1:5" x14ac:dyDescent="0.15">
      <c r="A24" s="4" t="s">
        <v>85</v>
      </c>
      <c r="B24" s="4" t="s">
        <v>86</v>
      </c>
      <c r="C24" s="4" t="s">
        <v>86</v>
      </c>
      <c r="D24" s="4" t="s">
        <v>36</v>
      </c>
      <c r="E24" s="4" t="s">
        <v>85</v>
      </c>
    </row>
    <row r="25" spans="1:5" x14ac:dyDescent="0.15">
      <c r="A25" s="4" t="s">
        <v>87</v>
      </c>
      <c r="B25" s="4" t="s">
        <v>88</v>
      </c>
      <c r="C25" s="4" t="s">
        <v>88</v>
      </c>
      <c r="D25" s="4" t="s">
        <v>36</v>
      </c>
      <c r="E25" s="4" t="s">
        <v>87</v>
      </c>
    </row>
    <row r="26" spans="1:5" x14ac:dyDescent="0.15">
      <c r="A26" s="4" t="s">
        <v>89</v>
      </c>
      <c r="B26" s="4" t="s">
        <v>90</v>
      </c>
      <c r="C26" s="4" t="s">
        <v>90</v>
      </c>
      <c r="D26" s="4" t="s">
        <v>36</v>
      </c>
      <c r="E26" s="4" t="s">
        <v>89</v>
      </c>
    </row>
    <row r="27" spans="1:5" x14ac:dyDescent="0.15">
      <c r="A27" s="4" t="s">
        <v>91</v>
      </c>
      <c r="B27" s="4" t="s">
        <v>92</v>
      </c>
      <c r="C27" s="4" t="s">
        <v>92</v>
      </c>
      <c r="D27" s="4" t="s">
        <v>36</v>
      </c>
      <c r="E27" s="4" t="s">
        <v>91</v>
      </c>
    </row>
    <row r="28" spans="1:5" x14ac:dyDescent="0.15">
      <c r="A28" s="4" t="s">
        <v>93</v>
      </c>
      <c r="B28" s="4" t="s">
        <v>94</v>
      </c>
      <c r="C28" s="4" t="s">
        <v>94</v>
      </c>
      <c r="D28" s="4" t="s">
        <v>36</v>
      </c>
      <c r="E28" s="4" t="s">
        <v>93</v>
      </c>
    </row>
    <row r="29" spans="1:5" x14ac:dyDescent="0.15">
      <c r="A29" s="4" t="s">
        <v>95</v>
      </c>
      <c r="B29" s="4" t="s">
        <v>96</v>
      </c>
      <c r="C29" s="4" t="s">
        <v>96</v>
      </c>
      <c r="D29" s="4" t="s">
        <v>36</v>
      </c>
      <c r="E29" s="4" t="s">
        <v>95</v>
      </c>
    </row>
    <row r="30" spans="1:5" x14ac:dyDescent="0.15">
      <c r="A30" s="4" t="s">
        <v>97</v>
      </c>
      <c r="B30" s="4" t="s">
        <v>98</v>
      </c>
      <c r="C30" s="4" t="s">
        <v>98</v>
      </c>
      <c r="D30" s="4" t="s">
        <v>36</v>
      </c>
      <c r="E30" s="4" t="s">
        <v>97</v>
      </c>
    </row>
    <row r="31" spans="1:5" x14ac:dyDescent="0.15">
      <c r="A31" s="4" t="s">
        <v>99</v>
      </c>
      <c r="B31" s="4" t="s">
        <v>100</v>
      </c>
      <c r="C31" s="4" t="s">
        <v>100</v>
      </c>
      <c r="D31" s="4" t="s">
        <v>36</v>
      </c>
      <c r="E31" s="4" t="s">
        <v>99</v>
      </c>
    </row>
    <row r="32" spans="1:5" x14ac:dyDescent="0.15">
      <c r="A32" s="4" t="s">
        <v>101</v>
      </c>
      <c r="B32" s="4" t="s">
        <v>102</v>
      </c>
      <c r="C32" s="4" t="s">
        <v>102</v>
      </c>
      <c r="D32" s="4" t="s">
        <v>36</v>
      </c>
      <c r="E32" s="4" t="s">
        <v>101</v>
      </c>
    </row>
    <row r="33" spans="1:5" x14ac:dyDescent="0.15">
      <c r="A33" s="4" t="s">
        <v>103</v>
      </c>
      <c r="B33" s="4" t="s">
        <v>104</v>
      </c>
      <c r="C33" s="4" t="s">
        <v>104</v>
      </c>
      <c r="D33" s="4" t="s">
        <v>36</v>
      </c>
      <c r="E33" s="4" t="s">
        <v>103</v>
      </c>
    </row>
    <row r="34" spans="1:5" x14ac:dyDescent="0.15">
      <c r="A34" s="4" t="s">
        <v>105</v>
      </c>
      <c r="B34" s="4" t="s">
        <v>106</v>
      </c>
      <c r="C34" s="4" t="s">
        <v>106</v>
      </c>
      <c r="D34" s="4" t="s">
        <v>36</v>
      </c>
      <c r="E34" s="4" t="s">
        <v>105</v>
      </c>
    </row>
    <row r="35" spans="1:5" x14ac:dyDescent="0.15">
      <c r="A35" s="4" t="s">
        <v>107</v>
      </c>
      <c r="B35" s="4" t="s">
        <v>108</v>
      </c>
      <c r="C35" s="4" t="s">
        <v>108</v>
      </c>
      <c r="D35" s="4" t="s">
        <v>36</v>
      </c>
      <c r="E35" s="4" t="s">
        <v>107</v>
      </c>
    </row>
    <row r="36" spans="1:5" x14ac:dyDescent="0.15">
      <c r="A36" s="4" t="s">
        <v>109</v>
      </c>
      <c r="B36" s="4" t="s">
        <v>110</v>
      </c>
      <c r="C36" s="4" t="s">
        <v>110</v>
      </c>
      <c r="D36" s="4" t="s">
        <v>36</v>
      </c>
      <c r="E36" s="4" t="s">
        <v>109</v>
      </c>
    </row>
    <row r="37" spans="1:5" x14ac:dyDescent="0.15">
      <c r="A37" s="4" t="s">
        <v>111</v>
      </c>
      <c r="B37" s="4" t="s">
        <v>112</v>
      </c>
      <c r="C37" s="4" t="s">
        <v>112</v>
      </c>
      <c r="D37" s="4" t="s">
        <v>36</v>
      </c>
      <c r="E37" s="4" t="s">
        <v>111</v>
      </c>
    </row>
    <row r="38" spans="1:5" x14ac:dyDescent="0.15">
      <c r="A38" s="4" t="s">
        <v>113</v>
      </c>
      <c r="B38" s="4" t="s">
        <v>114</v>
      </c>
      <c r="C38" s="4" t="s">
        <v>114</v>
      </c>
      <c r="D38" s="4" t="s">
        <v>36</v>
      </c>
      <c r="E38" s="4" t="s">
        <v>113</v>
      </c>
    </row>
    <row r="39" spans="1:5" x14ac:dyDescent="0.15">
      <c r="A39" s="4" t="s">
        <v>115</v>
      </c>
      <c r="B39" s="4" t="s">
        <v>116</v>
      </c>
      <c r="C39" s="4" t="s">
        <v>116</v>
      </c>
      <c r="D39" s="4" t="s">
        <v>36</v>
      </c>
      <c r="E39" s="4" t="s">
        <v>115</v>
      </c>
    </row>
    <row r="40" spans="1:5" x14ac:dyDescent="0.15">
      <c r="A40" s="4" t="s">
        <v>117</v>
      </c>
      <c r="B40" s="4" t="s">
        <v>118</v>
      </c>
      <c r="C40" s="4" t="s">
        <v>118</v>
      </c>
      <c r="D40" s="4" t="s">
        <v>36</v>
      </c>
      <c r="E40" s="4" t="s">
        <v>117</v>
      </c>
    </row>
    <row r="41" spans="1:5" x14ac:dyDescent="0.15">
      <c r="A41" s="4" t="s">
        <v>119</v>
      </c>
      <c r="B41" s="4" t="s">
        <v>120</v>
      </c>
      <c r="C41" s="4" t="s">
        <v>120</v>
      </c>
      <c r="D41" s="4" t="s">
        <v>36</v>
      </c>
      <c r="E41" s="4" t="s">
        <v>119</v>
      </c>
    </row>
    <row r="42" spans="1:5" x14ac:dyDescent="0.15">
      <c r="A42" s="4" t="s">
        <v>121</v>
      </c>
      <c r="B42" s="4" t="s">
        <v>122</v>
      </c>
      <c r="C42" s="4" t="s">
        <v>122</v>
      </c>
      <c r="D42" s="4" t="s">
        <v>36</v>
      </c>
      <c r="E42" s="4" t="s">
        <v>121</v>
      </c>
    </row>
    <row r="43" spans="1:5" x14ac:dyDescent="0.15">
      <c r="A43" s="4" t="s">
        <v>123</v>
      </c>
      <c r="B43" s="4" t="s">
        <v>124</v>
      </c>
      <c r="C43" s="4" t="s">
        <v>124</v>
      </c>
      <c r="D43" s="4" t="s">
        <v>36</v>
      </c>
      <c r="E43" s="4" t="s">
        <v>123</v>
      </c>
    </row>
    <row r="44" spans="1:5" x14ac:dyDescent="0.15">
      <c r="A44" s="4" t="s">
        <v>125</v>
      </c>
      <c r="B44" s="4" t="s">
        <v>126</v>
      </c>
      <c r="C44" s="4" t="s">
        <v>126</v>
      </c>
      <c r="D44" s="4" t="s">
        <v>36</v>
      </c>
      <c r="E44" s="4" t="s">
        <v>125</v>
      </c>
    </row>
    <row r="45" spans="1:5" x14ac:dyDescent="0.15">
      <c r="A45" s="4" t="s">
        <v>127</v>
      </c>
      <c r="B45" s="4" t="s">
        <v>128</v>
      </c>
      <c r="C45" s="4" t="s">
        <v>128</v>
      </c>
      <c r="D45" s="4" t="s">
        <v>36</v>
      </c>
      <c r="E45" s="4" t="s">
        <v>127</v>
      </c>
    </row>
    <row r="46" spans="1:5" x14ac:dyDescent="0.15">
      <c r="A46" s="4" t="s">
        <v>129</v>
      </c>
      <c r="B46" s="4" t="s">
        <v>130</v>
      </c>
      <c r="C46" s="4" t="s">
        <v>130</v>
      </c>
      <c r="D46" s="4" t="s">
        <v>36</v>
      </c>
      <c r="E46" s="4" t="s">
        <v>129</v>
      </c>
    </row>
    <row r="47" spans="1:5" x14ac:dyDescent="0.15">
      <c r="A47" s="4" t="s">
        <v>131</v>
      </c>
      <c r="B47" s="4" t="s">
        <v>132</v>
      </c>
      <c r="C47" s="4" t="s">
        <v>132</v>
      </c>
      <c r="D47" s="4" t="s">
        <v>36</v>
      </c>
      <c r="E47" s="4" t="s">
        <v>131</v>
      </c>
    </row>
    <row r="48" spans="1:5" x14ac:dyDescent="0.15">
      <c r="A48" s="4" t="s">
        <v>133</v>
      </c>
      <c r="B48" s="4" t="s">
        <v>134</v>
      </c>
      <c r="C48" s="4" t="s">
        <v>134</v>
      </c>
      <c r="D48" s="4" t="s">
        <v>36</v>
      </c>
      <c r="E48" s="4" t="s">
        <v>133</v>
      </c>
    </row>
    <row r="49" spans="1:5" x14ac:dyDescent="0.15">
      <c r="A49" s="4" t="s">
        <v>135</v>
      </c>
      <c r="B49" s="4" t="s">
        <v>136</v>
      </c>
      <c r="C49" s="4" t="s">
        <v>136</v>
      </c>
      <c r="D49" s="4" t="s">
        <v>36</v>
      </c>
      <c r="E49" s="4" t="s">
        <v>135</v>
      </c>
    </row>
    <row r="50" spans="1:5" x14ac:dyDescent="0.15">
      <c r="A50" s="4" t="s">
        <v>137</v>
      </c>
      <c r="B50" s="4" t="s">
        <v>138</v>
      </c>
      <c r="C50" s="4" t="s">
        <v>138</v>
      </c>
      <c r="D50" s="4" t="s">
        <v>36</v>
      </c>
      <c r="E50" s="4" t="s">
        <v>137</v>
      </c>
    </row>
    <row r="51" spans="1:5" x14ac:dyDescent="0.15">
      <c r="A51" s="4" t="s">
        <v>139</v>
      </c>
      <c r="B51" s="4" t="s">
        <v>140</v>
      </c>
      <c r="C51" s="4" t="s">
        <v>140</v>
      </c>
      <c r="D51" s="4" t="s">
        <v>36</v>
      </c>
      <c r="E51" s="4" t="s">
        <v>139</v>
      </c>
    </row>
    <row r="52" spans="1:5" x14ac:dyDescent="0.15">
      <c r="A52" s="4" t="s">
        <v>141</v>
      </c>
      <c r="B52" s="4" t="s">
        <v>142</v>
      </c>
      <c r="C52" s="4" t="s">
        <v>142</v>
      </c>
      <c r="D52" s="4" t="s">
        <v>36</v>
      </c>
      <c r="E52" s="4" t="s">
        <v>141</v>
      </c>
    </row>
    <row r="53" spans="1:5" x14ac:dyDescent="0.15">
      <c r="A53" s="4" t="s">
        <v>143</v>
      </c>
      <c r="B53" s="4" t="s">
        <v>144</v>
      </c>
      <c r="C53" s="4" t="s">
        <v>144</v>
      </c>
      <c r="D53" s="4" t="s">
        <v>36</v>
      </c>
      <c r="E53" s="4" t="s">
        <v>143</v>
      </c>
    </row>
    <row r="54" spans="1:5" x14ac:dyDescent="0.15">
      <c r="A54" s="4" t="s">
        <v>145</v>
      </c>
      <c r="B54" s="4" t="s">
        <v>146</v>
      </c>
      <c r="C54" s="4" t="s">
        <v>146</v>
      </c>
      <c r="D54" s="4" t="s">
        <v>36</v>
      </c>
      <c r="E54" s="4" t="s">
        <v>145</v>
      </c>
    </row>
    <row r="55" spans="1:5" x14ac:dyDescent="0.15">
      <c r="A55" s="4" t="s">
        <v>147</v>
      </c>
      <c r="B55" s="4" t="s">
        <v>148</v>
      </c>
      <c r="C55" s="4" t="s">
        <v>148</v>
      </c>
      <c r="D55" s="4" t="s">
        <v>36</v>
      </c>
      <c r="E55" s="4" t="s">
        <v>147</v>
      </c>
    </row>
    <row r="56" spans="1:5" x14ac:dyDescent="0.15">
      <c r="A56" s="4" t="s">
        <v>149</v>
      </c>
      <c r="B56" s="4" t="s">
        <v>150</v>
      </c>
      <c r="C56" s="4" t="s">
        <v>150</v>
      </c>
      <c r="D56" s="4" t="s">
        <v>36</v>
      </c>
      <c r="E56" s="4" t="s">
        <v>149</v>
      </c>
    </row>
    <row r="57" spans="1:5" x14ac:dyDescent="0.15">
      <c r="A57" s="4" t="s">
        <v>151</v>
      </c>
      <c r="B57" s="4" t="s">
        <v>152</v>
      </c>
      <c r="C57" s="4" t="s">
        <v>152</v>
      </c>
      <c r="D57" s="4" t="s">
        <v>36</v>
      </c>
      <c r="E57" s="4" t="s">
        <v>151</v>
      </c>
    </row>
    <row r="58" spans="1:5" x14ac:dyDescent="0.15">
      <c r="A58" s="4" t="s">
        <v>153</v>
      </c>
      <c r="B58" s="4" t="s">
        <v>154</v>
      </c>
      <c r="C58" s="4" t="s">
        <v>154</v>
      </c>
      <c r="D58" s="4" t="s">
        <v>36</v>
      </c>
      <c r="E58" s="4" t="s">
        <v>153</v>
      </c>
    </row>
    <row r="59" spans="1:5" x14ac:dyDescent="0.15">
      <c r="A59" s="4" t="s">
        <v>155</v>
      </c>
      <c r="B59" s="4" t="s">
        <v>156</v>
      </c>
      <c r="C59" s="4" t="s">
        <v>156</v>
      </c>
      <c r="D59" s="4" t="s">
        <v>36</v>
      </c>
      <c r="E59" s="4" t="s">
        <v>155</v>
      </c>
    </row>
    <row r="60" spans="1:5" x14ac:dyDescent="0.15">
      <c r="A60" s="4" t="s">
        <v>157</v>
      </c>
      <c r="B60" s="4" t="s">
        <v>158</v>
      </c>
      <c r="C60" s="4" t="s">
        <v>158</v>
      </c>
      <c r="D60" s="4" t="s">
        <v>36</v>
      </c>
      <c r="E60" s="4" t="s">
        <v>157</v>
      </c>
    </row>
    <row r="61" spans="1:5" x14ac:dyDescent="0.15">
      <c r="A61" s="4" t="s">
        <v>159</v>
      </c>
      <c r="B61" s="4" t="s">
        <v>160</v>
      </c>
      <c r="C61" s="4" t="s">
        <v>160</v>
      </c>
      <c r="D61" s="4" t="s">
        <v>36</v>
      </c>
      <c r="E61" s="4" t="s">
        <v>159</v>
      </c>
    </row>
    <row r="62" spans="1:5" x14ac:dyDescent="0.15">
      <c r="A62" s="4" t="s">
        <v>161</v>
      </c>
      <c r="B62" s="4" t="s">
        <v>162</v>
      </c>
      <c r="C62" s="4" t="s">
        <v>162</v>
      </c>
      <c r="D62" s="4" t="s">
        <v>36</v>
      </c>
      <c r="E62" s="4" t="s">
        <v>161</v>
      </c>
    </row>
    <row r="63" spans="1:5" x14ac:dyDescent="0.15">
      <c r="A63" s="4" t="s">
        <v>163</v>
      </c>
      <c r="B63" s="4" t="s">
        <v>164</v>
      </c>
      <c r="C63" s="4" t="s">
        <v>51</v>
      </c>
      <c r="D63" s="4" t="s">
        <v>36</v>
      </c>
      <c r="E63" s="4" t="s">
        <v>163</v>
      </c>
    </row>
    <row r="64" spans="1:5" x14ac:dyDescent="0.15">
      <c r="A64" s="4" t="s">
        <v>165</v>
      </c>
      <c r="B64" s="4" t="s">
        <v>166</v>
      </c>
      <c r="C64" s="4" t="s">
        <v>166</v>
      </c>
      <c r="D64" s="4" t="s">
        <v>36</v>
      </c>
      <c r="E64" s="4" t="s">
        <v>165</v>
      </c>
    </row>
    <row r="65" spans="1:5" x14ac:dyDescent="0.15">
      <c r="A65" s="4" t="s">
        <v>167</v>
      </c>
      <c r="B65" s="4" t="s">
        <v>168</v>
      </c>
      <c r="C65" s="4" t="s">
        <v>168</v>
      </c>
      <c r="D65" s="4" t="s">
        <v>36</v>
      </c>
      <c r="E65" s="4" t="s">
        <v>167</v>
      </c>
    </row>
    <row r="66" spans="1:5" x14ac:dyDescent="0.15">
      <c r="A66" s="4" t="s">
        <v>169</v>
      </c>
      <c r="B66" s="4" t="s">
        <v>170</v>
      </c>
      <c r="C66" s="4" t="s">
        <v>170</v>
      </c>
      <c r="D66" s="4" t="s">
        <v>36</v>
      </c>
      <c r="E66" s="4" t="s">
        <v>169</v>
      </c>
    </row>
    <row r="67" spans="1:5" x14ac:dyDescent="0.15">
      <c r="A67" s="4" t="s">
        <v>171</v>
      </c>
      <c r="B67" s="4" t="s">
        <v>172</v>
      </c>
      <c r="C67" s="4" t="s">
        <v>172</v>
      </c>
      <c r="D67" s="4" t="s">
        <v>36</v>
      </c>
      <c r="E67" s="4" t="s">
        <v>171</v>
      </c>
    </row>
    <row r="68" spans="1:5" x14ac:dyDescent="0.15">
      <c r="A68" s="4" t="s">
        <v>173</v>
      </c>
      <c r="B68" s="4" t="s">
        <v>174</v>
      </c>
      <c r="C68" s="4" t="s">
        <v>174</v>
      </c>
      <c r="D68" s="4" t="s">
        <v>36</v>
      </c>
      <c r="E68" s="4" t="s">
        <v>173</v>
      </c>
    </row>
    <row r="69" spans="1:5" x14ac:dyDescent="0.15">
      <c r="A69" s="4" t="s">
        <v>175</v>
      </c>
      <c r="B69" s="4" t="s">
        <v>176</v>
      </c>
      <c r="C69" s="4" t="s">
        <v>176</v>
      </c>
      <c r="D69" s="4" t="s">
        <v>36</v>
      </c>
      <c r="E69" s="4" t="s">
        <v>175</v>
      </c>
    </row>
    <row r="70" spans="1:5" x14ac:dyDescent="0.15">
      <c r="A70" s="4" t="s">
        <v>177</v>
      </c>
      <c r="B70" s="4" t="s">
        <v>178</v>
      </c>
      <c r="C70" s="4" t="s">
        <v>178</v>
      </c>
      <c r="D70" s="4" t="s">
        <v>36</v>
      </c>
      <c r="E70" s="4" t="s">
        <v>177</v>
      </c>
    </row>
    <row r="71" spans="1:5" x14ac:dyDescent="0.15">
      <c r="A71" s="4" t="s">
        <v>179</v>
      </c>
      <c r="B71" s="4" t="s">
        <v>180</v>
      </c>
      <c r="C71" s="4" t="s">
        <v>181</v>
      </c>
      <c r="D71" s="4" t="s">
        <v>182</v>
      </c>
      <c r="E71" s="4" t="s">
        <v>179</v>
      </c>
    </row>
    <row r="72" spans="1:5" x14ac:dyDescent="0.15">
      <c r="A72" s="4" t="s">
        <v>183</v>
      </c>
      <c r="B72" s="4" t="s">
        <v>184</v>
      </c>
      <c r="C72" s="4" t="s">
        <v>184</v>
      </c>
      <c r="D72" s="4" t="s">
        <v>36</v>
      </c>
      <c r="E72" s="4" t="s">
        <v>183</v>
      </c>
    </row>
    <row r="73" spans="1:5" x14ac:dyDescent="0.15">
      <c r="A73" s="4" t="s">
        <v>185</v>
      </c>
      <c r="B73" s="4" t="s">
        <v>186</v>
      </c>
      <c r="C73" s="4" t="s">
        <v>186</v>
      </c>
      <c r="D73" s="4" t="s">
        <v>36</v>
      </c>
      <c r="E73" s="4" t="s">
        <v>185</v>
      </c>
    </row>
    <row r="74" spans="1:5" x14ac:dyDescent="0.15">
      <c r="A74" s="4" t="s">
        <v>187</v>
      </c>
      <c r="B74" s="4" t="s">
        <v>188</v>
      </c>
      <c r="C74" s="4" t="s">
        <v>188</v>
      </c>
      <c r="D74" s="4" t="s">
        <v>36</v>
      </c>
      <c r="E74" s="4" t="s">
        <v>187</v>
      </c>
    </row>
    <row r="75" spans="1:5" x14ac:dyDescent="0.15">
      <c r="A75" s="4" t="s">
        <v>189</v>
      </c>
      <c r="B75" s="4" t="s">
        <v>190</v>
      </c>
      <c r="C75" s="4" t="s">
        <v>190</v>
      </c>
      <c r="D75" s="4" t="s">
        <v>36</v>
      </c>
      <c r="E75" s="4" t="s">
        <v>189</v>
      </c>
    </row>
    <row r="76" spans="1:5" x14ac:dyDescent="0.15">
      <c r="A76" s="4" t="s">
        <v>191</v>
      </c>
      <c r="B76" s="4" t="s">
        <v>192</v>
      </c>
      <c r="C76" s="4" t="s">
        <v>192</v>
      </c>
      <c r="D76" s="4" t="s">
        <v>36</v>
      </c>
      <c r="E76" s="4" t="s">
        <v>191</v>
      </c>
    </row>
    <row r="77" spans="1:5" x14ac:dyDescent="0.15">
      <c r="A77" s="4" t="s">
        <v>193</v>
      </c>
      <c r="B77" s="4" t="s">
        <v>194</v>
      </c>
      <c r="C77" s="4" t="s">
        <v>194</v>
      </c>
      <c r="D77" s="4" t="s">
        <v>36</v>
      </c>
      <c r="E77" s="4" t="s">
        <v>193</v>
      </c>
    </row>
    <row r="78" spans="1:5" x14ac:dyDescent="0.15">
      <c r="A78" s="4" t="s">
        <v>195</v>
      </c>
      <c r="B78" s="4" t="s">
        <v>196</v>
      </c>
      <c r="C78" s="4" t="s">
        <v>196</v>
      </c>
      <c r="D78" s="4" t="s">
        <v>36</v>
      </c>
      <c r="E78" s="4" t="s">
        <v>195</v>
      </c>
    </row>
    <row r="79" spans="1:5" x14ac:dyDescent="0.15">
      <c r="A79" s="4" t="s">
        <v>197</v>
      </c>
      <c r="B79" s="4" t="s">
        <v>198</v>
      </c>
      <c r="C79" s="4" t="s">
        <v>198</v>
      </c>
      <c r="D79" s="4" t="s">
        <v>36</v>
      </c>
      <c r="E79" s="4" t="s">
        <v>197</v>
      </c>
    </row>
    <row r="80" spans="1:5" x14ac:dyDescent="0.15">
      <c r="A80" s="4" t="s">
        <v>199</v>
      </c>
      <c r="B80" s="4" t="s">
        <v>200</v>
      </c>
      <c r="C80" s="4" t="s">
        <v>200</v>
      </c>
      <c r="D80" s="4" t="s">
        <v>201</v>
      </c>
      <c r="E80" s="4" t="s">
        <v>199</v>
      </c>
    </row>
    <row r="81" spans="1:5" x14ac:dyDescent="0.15">
      <c r="A81" s="4" t="s">
        <v>202</v>
      </c>
      <c r="B81" s="4" t="s">
        <v>203</v>
      </c>
      <c r="C81" s="4" t="s">
        <v>203</v>
      </c>
      <c r="D81" s="4" t="s">
        <v>36</v>
      </c>
      <c r="E81" s="4" t="s">
        <v>202</v>
      </c>
    </row>
    <row r="82" spans="1:5" x14ac:dyDescent="0.15">
      <c r="A82" s="4" t="s">
        <v>204</v>
      </c>
      <c r="B82" s="4" t="s">
        <v>205</v>
      </c>
      <c r="C82" s="4" t="s">
        <v>205</v>
      </c>
      <c r="D82" s="4" t="s">
        <v>36</v>
      </c>
      <c r="E82" s="4" t="s">
        <v>204</v>
      </c>
    </row>
    <row r="83" spans="1:5" x14ac:dyDescent="0.15">
      <c r="A83" s="4" t="s">
        <v>206</v>
      </c>
      <c r="B83" s="4" t="s">
        <v>207</v>
      </c>
      <c r="C83" s="4" t="s">
        <v>207</v>
      </c>
      <c r="D83" s="4" t="s">
        <v>36</v>
      </c>
      <c r="E83" s="4" t="s">
        <v>206</v>
      </c>
    </row>
    <row r="84" spans="1:5" x14ac:dyDescent="0.15">
      <c r="A84" s="4" t="s">
        <v>208</v>
      </c>
      <c r="B84" s="4" t="s">
        <v>209</v>
      </c>
      <c r="C84" s="4" t="s">
        <v>209</v>
      </c>
      <c r="D84" s="4" t="s">
        <v>36</v>
      </c>
      <c r="E84" s="4" t="s">
        <v>208</v>
      </c>
    </row>
    <row r="85" spans="1:5" x14ac:dyDescent="0.15">
      <c r="A85" s="4" t="s">
        <v>210</v>
      </c>
      <c r="B85" s="4" t="s">
        <v>211</v>
      </c>
      <c r="C85" s="4" t="s">
        <v>211</v>
      </c>
      <c r="D85" s="4" t="s">
        <v>36</v>
      </c>
      <c r="E85" s="4" t="s">
        <v>210</v>
      </c>
    </row>
    <row r="86" spans="1:5" x14ac:dyDescent="0.15">
      <c r="A86" s="4" t="s">
        <v>212</v>
      </c>
      <c r="B86" s="4" t="s">
        <v>213</v>
      </c>
      <c r="C86" s="4" t="s">
        <v>213</v>
      </c>
      <c r="D86" s="4" t="s">
        <v>36</v>
      </c>
      <c r="E86" s="4" t="s">
        <v>212</v>
      </c>
    </row>
    <row r="87" spans="1:5" x14ac:dyDescent="0.15">
      <c r="A87" s="4" t="s">
        <v>214</v>
      </c>
      <c r="B87" s="4" t="s">
        <v>215</v>
      </c>
      <c r="C87" s="4" t="s">
        <v>216</v>
      </c>
      <c r="D87" s="4" t="s">
        <v>217</v>
      </c>
      <c r="E87" s="4" t="s">
        <v>214</v>
      </c>
    </row>
  </sheetData>
  <sheetProtection sheet="1" selectLockedCells="1" selectUnlockedCell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7A5FA90453D047BC4519C57DDA4A2E" ma:contentTypeVersion="16" ma:contentTypeDescription="新しいドキュメントを作成します。" ma:contentTypeScope="" ma:versionID="0a155f480eed3b4208f9ac881e564106">
  <xsd:schema xmlns:xsd="http://www.w3.org/2001/XMLSchema" xmlns:xs="http://www.w3.org/2001/XMLSchema" xmlns:p="http://schemas.microsoft.com/office/2006/metadata/properties" xmlns:ns2="18862659-ef1d-468b-8acd-948f5cf69123" xmlns:ns3="81ae044d-6acd-41c9-b60f-b87a515e7697" targetNamespace="http://schemas.microsoft.com/office/2006/metadata/properties" ma:root="true" ma:fieldsID="5dfa4764d424027cda7b6f07beb2bd16" ns2:_="" ns3:_="">
    <xsd:import namespace="18862659-ef1d-468b-8acd-948f5cf69123"/>
    <xsd:import namespace="81ae044d-6acd-41c9-b60f-b87a515e76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862659-ef1d-468b-8acd-948f5cf69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d69cfdf8-bdd4-441c-aef1-48d5e8cd2a1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e044d-6acd-41c9-b60f-b87a515e769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58347e2-91d4-4683-b2f8-242d8ef4b3de}" ma:internalName="TaxCatchAll" ma:showField="CatchAllData" ma:web="81ae044d-6acd-41c9-b60f-b87a515e76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8862659-ef1d-468b-8acd-948f5cf69123">
      <Terms xmlns="http://schemas.microsoft.com/office/infopath/2007/PartnerControls"/>
    </lcf76f155ced4ddcb4097134ff3c332f>
    <TaxCatchAll xmlns="81ae044d-6acd-41c9-b60f-b87a515e7697" xsi:nil="true"/>
  </documentManagement>
</p:properties>
</file>

<file path=customXml/itemProps1.xml><?xml version="1.0" encoding="utf-8"?>
<ds:datastoreItem xmlns:ds="http://schemas.openxmlformats.org/officeDocument/2006/customXml" ds:itemID="{1AAF2603-5BA8-4A2E-A14D-B431974D4DDA}"/>
</file>

<file path=customXml/itemProps2.xml><?xml version="1.0" encoding="utf-8"?>
<ds:datastoreItem xmlns:ds="http://schemas.openxmlformats.org/officeDocument/2006/customXml" ds:itemID="{B0BED543-AC90-4414-B8EA-6832DFD5492D}">
  <ds:schemaRefs>
    <ds:schemaRef ds:uri="http://schemas.microsoft.com/sharepoint/v3/contenttype/forms"/>
  </ds:schemaRefs>
</ds:datastoreItem>
</file>

<file path=customXml/itemProps3.xml><?xml version="1.0" encoding="utf-8"?>
<ds:datastoreItem xmlns:ds="http://schemas.openxmlformats.org/officeDocument/2006/customXml" ds:itemID="{0891C3E4-DB2D-4B1B-8957-E86E2FCC4F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入力用（男女共）</vt:lpstr>
      <vt:lpstr>男子印刷用</vt:lpstr>
      <vt:lpstr>女子印刷用</vt:lpstr>
      <vt:lpstr>データ用</vt:lpstr>
      <vt:lpstr>学校番号</vt:lpstr>
      <vt:lpstr>女子印刷用!Print_Area</vt:lpstr>
      <vt:lpstr>学校番号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岩脇　祐希</cp:lastModifiedBy>
  <cp:lastPrinted>2024-12-18T01:16:52Z</cp:lastPrinted>
  <dcterms:created xsi:type="dcterms:W3CDTF">2000-11-30T11:44:53Z</dcterms:created>
  <dcterms:modified xsi:type="dcterms:W3CDTF">2026-06-11T08:36:54Z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0x0101003D7A5FA90453D047BC4519C57DDA4A2E</vt:lpwstr>
  </property>
</Properties>
</file>