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0730" windowHeight="11055" activeTab="0"/>
  </bookViews>
  <sheets>
    <sheet name="高校総体" sheetId="1" r:id="rId1"/>
    <sheet name="記入例" sheetId="2" r:id="rId2"/>
  </sheets>
  <definedNames>
    <definedName name="Ｄ">'高校総体'!$BZ$20:$BZ$24</definedName>
    <definedName name="_xlnm.Print_Area" localSheetId="1">'記入例'!$A$1:$BU$46</definedName>
    <definedName name="_xlnm.Print_Area" localSheetId="0">'高校総体'!$A$1:$BU$41</definedName>
    <definedName name="Ｓ">'高校総体'!$CB$20:$CB$28</definedName>
    <definedName name="一年Ｄ" localSheetId="1">'記入例'!$CA$20:$CA$22</definedName>
    <definedName name="一年Ｓ" localSheetId="1">'記入例'!$CC$20:$CC$24</definedName>
    <definedName name="共通Ｄ" localSheetId="1">'記入例'!$BZ$20:$BZ$24</definedName>
    <definedName name="共通Ｓ" localSheetId="1">'記入例'!$CB$20:$CB$28</definedName>
    <definedName name="種目１９" localSheetId="1">'記入例'!$BX$20:$BX$22</definedName>
    <definedName name="種目１９">'高校総体'!$BX$20:$BX$21</definedName>
    <definedName name="種目２０" localSheetId="1">'記入例'!$BY$20:$BY$22</definedName>
    <definedName name="種目２０">'高校総体'!$BY$20:$BY$21</definedName>
  </definedNames>
  <calcPr fullCalcOnLoad="1"/>
</workbook>
</file>

<file path=xl/comments1.xml><?xml version="1.0" encoding="utf-8"?>
<comments xmlns="http://schemas.openxmlformats.org/spreadsheetml/2006/main">
  <authors>
    <author> 平岡</author>
  </authors>
  <commentList>
    <comment ref="A5" authorId="0">
      <text>
        <r>
          <rPr>
            <b/>
            <sz val="9"/>
            <rFont val="ＭＳ Ｐゴシック"/>
            <family val="3"/>
          </rPr>
          <t>生徒の人数を記入してください。
注意：教師の人数ではありません。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>○印をしてください。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高校は、鹿児島県立，高等学校は省いてください。
例：鹿児島女子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平岡旭洋</author>
  </authors>
  <commentList>
    <comment ref="L7" authorId="0">
      <text>
        <r>
          <rPr>
            <b/>
            <sz val="9"/>
            <rFont val="ＭＳ Ｐゴシック"/>
            <family val="3"/>
          </rPr>
          <t>鹿児島県立，高等学校は省いてください。
例：薩南工業</t>
        </r>
      </text>
    </comment>
    <comment ref="BC9" authorId="1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1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1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</commentList>
</comments>
</file>

<file path=xl/sharedStrings.xml><?xml version="1.0" encoding="utf-8"?>
<sst xmlns="http://schemas.openxmlformats.org/spreadsheetml/2006/main" count="223" uniqueCount="115">
  <si>
    <t>参加申込書</t>
  </si>
  <si>
    <t>生徒引率人数</t>
  </si>
  <si>
    <t>プログラム購入枚数</t>
  </si>
  <si>
    <t>男子</t>
  </si>
  <si>
    <t>女子</t>
  </si>
  <si>
    <t>人</t>
  </si>
  <si>
    <t>枚</t>
  </si>
  <si>
    <t>団体戦名</t>
  </si>
  <si>
    <t>代表者氏名</t>
  </si>
  <si>
    <t>印</t>
  </si>
  <si>
    <t>代表者住所</t>
  </si>
  <si>
    <t>〒</t>
  </si>
  <si>
    <t>-</t>
  </si>
  <si>
    <t>番号</t>
  </si>
  <si>
    <t>選手名</t>
  </si>
  <si>
    <t>ふりがな
（姓のみ）</t>
  </si>
  <si>
    <t>団体戦</t>
  </si>
  <si>
    <t>学年</t>
  </si>
  <si>
    <t>個人戦</t>
  </si>
  <si>
    <t>氏</t>
  </si>
  <si>
    <t>名</t>
  </si>
  <si>
    <t>区分</t>
  </si>
  <si>
    <t>種目</t>
  </si>
  <si>
    <t>複</t>
  </si>
  <si>
    <t>単</t>
  </si>
  <si>
    <t>種目１９</t>
  </si>
  <si>
    <t>種目２０</t>
  </si>
  <si>
    <t>共通Ｄ</t>
  </si>
  <si>
    <t>一年Ｄ</t>
  </si>
  <si>
    <t>共通Ｓ</t>
  </si>
  <si>
    <t>一年Ｓ</t>
  </si>
  <si>
    <t>例1</t>
  </si>
  <si>
    <t>鹿児島</t>
  </si>
  <si>
    <t>太郎</t>
  </si>
  <si>
    <t>かごしま（た）</t>
  </si>
  <si>
    <t>○</t>
  </si>
  <si>
    <t>例2</t>
  </si>
  <si>
    <t>次郎</t>
  </si>
  <si>
    <t>かごしま（じ）</t>
  </si>
  <si>
    <t>監　　督</t>
  </si>
  <si>
    <t>に送付してください。（個人作成エクセルデータ不可）</t>
  </si>
  <si>
    <t>※　今大会に関する問い合わせ先は</t>
  </si>
  <si>
    <t>です。何かあれば連絡をお願いします。</t>
  </si>
  <si>
    <t>上記の者は本校の生徒で、標記大会に出場することを認め大会参加を申し込みます。</t>
  </si>
  <si>
    <t>平成</t>
  </si>
  <si>
    <t>年</t>
  </si>
  <si>
    <t>月</t>
  </si>
  <si>
    <t>日</t>
  </si>
  <si>
    <t>学校</t>
  </si>
  <si>
    <t>校長</t>
  </si>
  <si>
    <t>印</t>
  </si>
  <si>
    <t>○</t>
  </si>
  <si>
    <t>コーチ</t>
  </si>
  <si>
    <t>マネージャー</t>
  </si>
  <si>
    <t>申込書へ</t>
  </si>
  <si>
    <t>記入例へ</t>
  </si>
  <si>
    <t>○</t>
  </si>
  <si>
    <t>薩南工業</t>
  </si>
  <si>
    <t>平岡旭洋</t>
  </si>
  <si>
    <t>897</t>
  </si>
  <si>
    <t>かごしま</t>
  </si>
  <si>
    <t>川辺</t>
  </si>
  <si>
    <t>かわなべ</t>
  </si>
  <si>
    <t>指宿</t>
  </si>
  <si>
    <t>いぶすき</t>
  </si>
  <si>
    <t>川薩</t>
  </si>
  <si>
    <t>せんさつ</t>
  </si>
  <si>
    <t>出水</t>
  </si>
  <si>
    <t>いずみ</t>
  </si>
  <si>
    <t>姶良</t>
  </si>
  <si>
    <t>あいら</t>
  </si>
  <si>
    <t>肝属</t>
  </si>
  <si>
    <t>きもつき</t>
  </si>
  <si>
    <t>曽於</t>
  </si>
  <si>
    <t>そお</t>
  </si>
  <si>
    <t>0302</t>
  </si>
  <si>
    <t>南九州市知覧町郡5232番</t>
  </si>
  <si>
    <t>壱崎和彦</t>
  </si>
  <si>
    <t>草道拓郎</t>
  </si>
  <si>
    <t>薩南工業高等</t>
  </si>
  <si>
    <t>下山金隆</t>
  </si>
  <si>
    <t>D</t>
  </si>
  <si>
    <t>Ｓ</t>
  </si>
  <si>
    <t>○</t>
  </si>
  <si>
    <t>Ｄ</t>
  </si>
  <si>
    <t>D</t>
  </si>
  <si>
    <t>S</t>
  </si>
  <si>
    <t>鹿児島県高等学校バドミントン競技大会</t>
  </si>
  <si>
    <t>※申込書は，手書きによるものと指定のエクセルファイル（協会ホームページに有）によるデータを提出して下さい。</t>
  </si>
  <si>
    <t>引率生徒人数</t>
  </si>
  <si>
    <t>携帯番号</t>
  </si>
  <si>
    <t>学校電話番号</t>
  </si>
  <si>
    <t>-</t>
  </si>
  <si>
    <t>学校FAX番号</t>
  </si>
  <si>
    <t>-</t>
  </si>
  <si>
    <t>D</t>
  </si>
  <si>
    <t>S</t>
  </si>
  <si>
    <t>※　登録のない申込は受け付けない。登録に関しては，鹿児島県バドミントン協会ホームページを参照すること。</t>
  </si>
  <si>
    <t>0993</t>
  </si>
  <si>
    <t>83</t>
  </si>
  <si>
    <t>kagoshimakoutairen@yahoo.co.jp</t>
  </si>
  <si>
    <t>学校住所</t>
  </si>
  <si>
    <t>※　上記の参加申込書のデータを</t>
  </si>
  <si>
    <t>壱崎</t>
  </si>
  <si>
    <r>
      <t>0</t>
    </r>
    <r>
      <rPr>
        <sz val="11"/>
        <rFont val="ＭＳ Ｐゴシック"/>
        <family val="3"/>
      </rPr>
      <t>70-5273-0789</t>
    </r>
  </si>
  <si>
    <t>に送信してください。（最新版をダウンロードして使用すること）</t>
  </si>
  <si>
    <t>　教員・生徒</t>
  </si>
  <si>
    <t>上記の者は本校の生徒で、標記大会に出場することを認めます。</t>
  </si>
  <si>
    <t>〒</t>
  </si>
  <si>
    <t>引率責任者</t>
  </si>
  <si>
    <t>k303hfur@keinet.com</t>
  </si>
  <si>
    <t>090-9566-4561</t>
  </si>
  <si>
    <t>古川</t>
  </si>
  <si>
    <t>令和</t>
  </si>
  <si>
    <t>鹿児島県高等学校新人バドミントン競技大会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</si>
</sst>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ggge&quot;年&quot;"/>
    <numFmt numFmtId="199" formatCode="ggge"/>
    <numFmt numFmtId="200" formatCode="&quot;第&quot;yy&quot;回&quot;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創英角ﾎﾟｯﾌﾟ体"/>
      <family val="3"/>
    </font>
    <font>
      <b/>
      <sz val="19"/>
      <color indexed="10"/>
      <name val="HG創英角ﾎﾟｯﾌﾟ体"/>
      <family val="3"/>
    </font>
    <font>
      <b/>
      <sz val="18"/>
      <color indexed="10"/>
      <name val="HG創英角ﾎﾟｯﾌﾟ体"/>
      <family val="3"/>
    </font>
    <font>
      <b/>
      <sz val="16"/>
      <color indexed="10"/>
      <name val="HG創英角ﾎﾟｯﾌﾟ体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16"/>
      <color theme="0"/>
      <name val="ＭＳ Ｐゴシック"/>
      <family val="3"/>
    </font>
    <font>
      <b/>
      <sz val="16"/>
      <color theme="0"/>
      <name val="HG創英角ﾎﾟｯﾌﾟ体"/>
      <family val="3"/>
    </font>
    <font>
      <b/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9"/>
      <color rgb="FFFF0000"/>
      <name val="HG創英角ﾎﾟｯﾌﾟ体"/>
      <family val="3"/>
    </font>
    <font>
      <b/>
      <sz val="18"/>
      <color rgb="FFFF0000"/>
      <name val="HG創英角ﾎﾟｯﾌﾟ体"/>
      <family val="3"/>
    </font>
    <font>
      <b/>
      <sz val="16"/>
      <color rgb="FFFF0000"/>
      <name val="HG創英角ﾎﾟｯﾌﾟ体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4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43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3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0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4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5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6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7" xfId="0" applyFont="1" applyFill="1" applyBorder="1" applyAlignment="1" applyProtection="1">
      <alignment horizontal="left" vertical="top" wrapText="1" inden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49" fontId="12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5" fontId="0" fillId="0" borderId="19" xfId="0" applyNumberFormat="1" applyFont="1" applyBorder="1" applyAlignment="1" applyProtection="1">
      <alignment horizontal="center" vertical="center" shrinkToFit="1"/>
      <protection/>
    </xf>
    <xf numFmtId="5" fontId="0" fillId="0" borderId="10" xfId="0" applyNumberFormat="1" applyFont="1" applyBorder="1" applyAlignment="1" applyProtection="1">
      <alignment horizontal="center" vertical="center" shrinkToFit="1"/>
      <protection/>
    </xf>
    <xf numFmtId="5" fontId="0" fillId="0" borderId="12" xfId="0" applyNumberFormat="1" applyFont="1" applyBorder="1" applyAlignment="1" applyProtection="1">
      <alignment horizontal="center" vertical="center" shrinkToFit="1"/>
      <protection/>
    </xf>
    <xf numFmtId="0" fontId="61" fillId="35" borderId="0" xfId="43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left" vertical="center" shrinkToFit="1"/>
      <protection locked="0"/>
    </xf>
    <xf numFmtId="0" fontId="12" fillId="33" borderId="10" xfId="0" applyFont="1" applyFill="1" applyBorder="1" applyAlignment="1" applyProtection="1">
      <alignment horizontal="left" vertical="center" shrinkToFit="1"/>
      <protection locked="0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0" xfId="43" applyFill="1" applyBorder="1" applyAlignment="1" applyProtection="1">
      <alignment horizontal="center" vertical="center" shrinkToFit="1"/>
      <protection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11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16" fillId="33" borderId="20" xfId="0" applyFont="1" applyFill="1" applyBorder="1" applyAlignment="1" applyProtection="1">
      <alignment horizontal="left" vertical="top" shrinkToFit="1"/>
      <protection locked="0"/>
    </xf>
    <xf numFmtId="0" fontId="16" fillId="33" borderId="21" xfId="0" applyFont="1" applyFill="1" applyBorder="1" applyAlignment="1" applyProtection="1">
      <alignment horizontal="left" vertical="top" shrinkToFit="1"/>
      <protection locked="0"/>
    </xf>
    <xf numFmtId="0" fontId="16" fillId="33" borderId="22" xfId="0" applyFont="1" applyFill="1" applyBorder="1" applyAlignment="1" applyProtection="1">
      <alignment horizontal="left" vertical="top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4" xfId="0" applyFont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horizontal="left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12" fillId="36" borderId="19" xfId="0" applyFont="1" applyFill="1" applyBorder="1" applyAlignment="1" applyProtection="1">
      <alignment horizontal="center" vertical="center" shrinkToFit="1"/>
      <protection locked="0"/>
    </xf>
    <xf numFmtId="0" fontId="12" fillId="36" borderId="10" xfId="0" applyFont="1" applyFill="1" applyBorder="1" applyAlignment="1" applyProtection="1">
      <alignment horizontal="center" vertical="center" shrinkToFit="1"/>
      <protection locked="0"/>
    </xf>
    <xf numFmtId="0" fontId="12" fillId="36" borderId="12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0" xfId="0" applyFont="1" applyFill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2" fillId="36" borderId="20" xfId="0" applyFont="1" applyFill="1" applyBorder="1" applyAlignment="1" applyProtection="1">
      <alignment horizontal="center" vertical="center" shrinkToFit="1"/>
      <protection locked="0"/>
    </xf>
    <xf numFmtId="0" fontId="12" fillId="36" borderId="21" xfId="0" applyFont="1" applyFill="1" applyBorder="1" applyAlignment="1" applyProtection="1">
      <alignment horizontal="center" vertical="center" shrinkToFit="1"/>
      <protection locked="0"/>
    </xf>
    <xf numFmtId="0" fontId="12" fillId="36" borderId="22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255"/>
      <protection/>
    </xf>
    <xf numFmtId="0" fontId="5" fillId="0" borderId="34" xfId="0" applyFont="1" applyBorder="1" applyAlignment="1" applyProtection="1">
      <alignment horizontal="center" vertical="center" textRotation="255"/>
      <protection/>
    </xf>
    <xf numFmtId="0" fontId="5" fillId="0" borderId="35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left" vertical="center" shrinkToFit="1"/>
      <protection locked="0"/>
    </xf>
    <xf numFmtId="0" fontId="12" fillId="33" borderId="21" xfId="0" applyFont="1" applyFill="1" applyBorder="1" applyAlignment="1" applyProtection="1">
      <alignment horizontal="left" vertical="center" shrinkToFit="1"/>
      <protection locked="0"/>
    </xf>
    <xf numFmtId="0" fontId="12" fillId="33" borderId="22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right" vertical="center" shrinkToFit="1"/>
      <protection locked="0"/>
    </xf>
    <xf numFmtId="0" fontId="12" fillId="33" borderId="16" xfId="0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left" vertical="center" shrinkToFit="1"/>
      <protection/>
    </xf>
    <xf numFmtId="0" fontId="12" fillId="0" borderId="43" xfId="0" applyFont="1" applyBorder="1" applyAlignment="1" applyProtection="1">
      <alignment horizontal="left" vertical="center" shrinkToFit="1"/>
      <protection/>
    </xf>
    <xf numFmtId="0" fontId="12" fillId="0" borderId="44" xfId="0" applyFont="1" applyBorder="1" applyAlignment="1" applyProtection="1">
      <alignment horizontal="left" vertical="center" shrinkToFit="1"/>
      <protection/>
    </xf>
    <xf numFmtId="0" fontId="12" fillId="0" borderId="29" xfId="0" applyFont="1" applyBorder="1" applyAlignment="1" applyProtection="1">
      <alignment horizontal="left" vertical="center" shrinkToFit="1"/>
      <protection/>
    </xf>
    <xf numFmtId="0" fontId="12" fillId="0" borderId="30" xfId="0" applyFont="1" applyBorder="1" applyAlignment="1" applyProtection="1">
      <alignment horizontal="left" vertical="center" shrinkToFit="1"/>
      <protection/>
    </xf>
    <xf numFmtId="0" fontId="12" fillId="0" borderId="31" xfId="0" applyFont="1" applyBorder="1" applyAlignment="1" applyProtection="1">
      <alignment horizontal="left" vertical="center" shrinkToFit="1"/>
      <protection/>
    </xf>
    <xf numFmtId="0" fontId="5" fillId="0" borderId="26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left" vertical="center" shrinkToFit="1"/>
      <protection/>
    </xf>
    <xf numFmtId="0" fontId="5" fillId="0" borderId="30" xfId="0" applyFont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>
      <alignment horizontal="distributed" vertical="center" wrapText="1"/>
    </xf>
    <xf numFmtId="200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8" fillId="37" borderId="19" xfId="0" applyFont="1" applyFill="1" applyBorder="1" applyAlignment="1" applyProtection="1">
      <alignment horizontal="left" vertical="center" indent="1" shrinkToFit="1"/>
      <protection locked="0"/>
    </xf>
    <xf numFmtId="0" fontId="8" fillId="37" borderId="10" xfId="0" applyFont="1" applyFill="1" applyBorder="1" applyAlignment="1" applyProtection="1">
      <alignment horizontal="left" vertical="center" indent="1" shrinkToFit="1"/>
      <protection locked="0"/>
    </xf>
    <xf numFmtId="0" fontId="8" fillId="37" borderId="12" xfId="0" applyFont="1" applyFill="1" applyBorder="1" applyAlignment="1" applyProtection="1">
      <alignment horizontal="left" vertical="center" indent="1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center" shrinkToFit="1"/>
      <protection/>
    </xf>
    <xf numFmtId="0" fontId="12" fillId="0" borderId="44" xfId="0" applyFont="1" applyBorder="1" applyAlignment="1" applyProtection="1">
      <alignment horizontal="center" vertical="center" shrinkToFit="1"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>
      <alignment horizontal="center" vertical="center"/>
    </xf>
    <xf numFmtId="0" fontId="12" fillId="36" borderId="45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2" fillId="36" borderId="48" xfId="0" applyFont="1" applyFill="1" applyBorder="1" applyAlignment="1" applyProtection="1">
      <alignment horizontal="center" vertical="center" shrinkToFit="1"/>
      <protection/>
    </xf>
    <xf numFmtId="49" fontId="1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left" vertical="center"/>
    </xf>
    <xf numFmtId="49" fontId="12" fillId="0" borderId="10" xfId="0" applyNumberFormat="1" applyFont="1" applyBorder="1" applyAlignment="1" applyProtection="1">
      <alignment horizontal="left" vertical="center" shrinkToFit="1"/>
      <protection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5" fillId="0" borderId="3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left" vertical="center" shrinkToFit="1"/>
      <protection/>
    </xf>
    <xf numFmtId="0" fontId="12" fillId="0" borderId="49" xfId="0" applyFont="1" applyBorder="1" applyAlignment="1" applyProtection="1">
      <alignment horizontal="left" vertical="center" shrinkToFit="1"/>
      <protection/>
    </xf>
    <xf numFmtId="0" fontId="12" fillId="0" borderId="50" xfId="0" applyFont="1" applyBorder="1" applyAlignment="1" applyProtection="1">
      <alignment horizontal="left" vertical="center" shrinkToFit="1"/>
      <protection/>
    </xf>
    <xf numFmtId="0" fontId="12" fillId="0" borderId="51" xfId="0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/>
      <protection/>
    </xf>
    <xf numFmtId="0" fontId="12" fillId="36" borderId="19" xfId="0" applyFont="1" applyFill="1" applyBorder="1" applyAlignment="1" applyProtection="1">
      <alignment horizontal="center" vertical="center" shrinkToFit="1"/>
      <protection/>
    </xf>
    <xf numFmtId="0" fontId="12" fillId="36" borderId="10" xfId="0" applyFont="1" applyFill="1" applyBorder="1" applyAlignment="1" applyProtection="1">
      <alignment horizontal="center" vertical="center" shrinkToFit="1"/>
      <protection/>
    </xf>
    <xf numFmtId="0" fontId="12" fillId="36" borderId="12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 shrinkToFit="1"/>
      <protection locked="0"/>
    </xf>
    <xf numFmtId="0" fontId="12" fillId="33" borderId="17" xfId="0" applyFont="1" applyFill="1" applyBorder="1" applyAlignment="1" applyProtection="1">
      <alignment horizontal="left" vertical="center" shrinkToFit="1"/>
      <protection locked="0"/>
    </xf>
    <xf numFmtId="0" fontId="12" fillId="33" borderId="48" xfId="0" applyFont="1" applyFill="1" applyBorder="1" applyAlignment="1" applyProtection="1">
      <alignment horizontal="left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12" fillId="0" borderId="49" xfId="0" applyFont="1" applyBorder="1" applyAlignment="1" applyProtection="1">
      <alignment horizontal="center" vertical="center" shrinkToFit="1"/>
      <protection/>
    </xf>
    <xf numFmtId="0" fontId="12" fillId="0" borderId="50" xfId="0" applyFont="1" applyBorder="1" applyAlignment="1" applyProtection="1">
      <alignment horizontal="center" vertical="center" shrinkToFit="1"/>
      <protection/>
    </xf>
    <xf numFmtId="0" fontId="12" fillId="0" borderId="51" xfId="0" applyFont="1" applyBorder="1" applyAlignment="1" applyProtection="1">
      <alignment horizontal="center" vertical="center" shrinkToFit="1"/>
      <protection/>
    </xf>
    <xf numFmtId="194" fontId="12" fillId="0" borderId="29" xfId="0" applyNumberFormat="1" applyFont="1" applyBorder="1" applyAlignment="1" applyProtection="1">
      <alignment horizontal="center" vertical="center" shrinkToFit="1"/>
      <protection locked="0"/>
    </xf>
    <xf numFmtId="194" fontId="12" fillId="0" borderId="30" xfId="0" applyNumberFormat="1" applyFont="1" applyBorder="1" applyAlignment="1" applyProtection="1">
      <alignment horizontal="center" vertical="center" shrinkToFit="1"/>
      <protection locked="0"/>
    </xf>
    <xf numFmtId="194" fontId="12" fillId="0" borderId="31" xfId="0" applyNumberFormat="1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shrinkToFit="1"/>
      <protection/>
    </xf>
    <xf numFmtId="0" fontId="12" fillId="36" borderId="16" xfId="0" applyFont="1" applyFill="1" applyBorder="1" applyAlignment="1" applyProtection="1">
      <alignment horizontal="center" vertical="center" shrinkToFit="1"/>
      <protection/>
    </xf>
    <xf numFmtId="0" fontId="12" fillId="36" borderId="17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8" fillId="33" borderId="48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5" fillId="35" borderId="0" xfId="43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33" borderId="45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left" vertical="center" shrinkToFit="1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5" fontId="0" fillId="0" borderId="19" xfId="0" applyNumberFormat="1" applyFont="1" applyBorder="1" applyAlignment="1" applyProtection="1">
      <alignment horizontal="center" vertical="center" shrinkToFit="1"/>
      <protection locked="0"/>
    </xf>
    <xf numFmtId="5" fontId="0" fillId="0" borderId="10" xfId="0" applyNumberFormat="1" applyFont="1" applyBorder="1" applyAlignment="1" applyProtection="1">
      <alignment horizontal="center" vertical="center" shrinkToFit="1"/>
      <protection locked="0"/>
    </xf>
    <xf numFmtId="5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85725</xdr:rowOff>
    </xdr:from>
    <xdr:to>
      <xdr:col>41</xdr:col>
      <xdr:colOff>85725</xdr:colOff>
      <xdr:row>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3714750" y="561975"/>
          <a:ext cx="276225" cy="209550"/>
        </a:xfrm>
        <a:prstGeom prst="leftArrow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3</xdr:row>
      <xdr:rowOff>85725</xdr:rowOff>
    </xdr:from>
    <xdr:to>
      <xdr:col>56</xdr:col>
      <xdr:colOff>9525</xdr:colOff>
      <xdr:row>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48125" y="561975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twoCellAnchor>
  <xdr:twoCellAnchor>
    <xdr:from>
      <xdr:col>74</xdr:col>
      <xdr:colOff>0</xdr:colOff>
      <xdr:row>3</xdr:row>
      <xdr:rowOff>57150</xdr:rowOff>
    </xdr:from>
    <xdr:to>
      <xdr:col>77</xdr:col>
      <xdr:colOff>295275</xdr:colOff>
      <xdr:row>4</xdr:row>
      <xdr:rowOff>142875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7067550" y="533400"/>
          <a:ext cx="17240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10</xdr:row>
      <xdr:rowOff>104775</xdr:rowOff>
    </xdr:from>
    <xdr:to>
      <xdr:col>77</xdr:col>
      <xdr:colOff>295275</xdr:colOff>
      <xdr:row>12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7067550" y="2143125"/>
          <a:ext cx="17240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0</xdr:colOff>
      <xdr:row>12</xdr:row>
      <xdr:rowOff>85725</xdr:rowOff>
    </xdr:from>
    <xdr:to>
      <xdr:col>77</xdr:col>
      <xdr:colOff>295275</xdr:colOff>
      <xdr:row>14</xdr:row>
      <xdr:rowOff>85725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7067550" y="2600325"/>
          <a:ext cx="17240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団体戦名は，男女統一した名称であること。（鹿児島県立，高等学校は省く）</a:t>
          </a:r>
        </a:p>
      </xdr:txBody>
    </xdr:sp>
    <xdr:clientData/>
  </xdr:twoCellAnchor>
  <xdr:twoCellAnchor>
    <xdr:from>
      <xdr:col>74</xdr:col>
      <xdr:colOff>9525</xdr:colOff>
      <xdr:row>14</xdr:row>
      <xdr:rowOff>171450</xdr:rowOff>
    </xdr:from>
    <xdr:to>
      <xdr:col>77</xdr:col>
      <xdr:colOff>304800</xdr:colOff>
      <xdr:row>15</xdr:row>
      <xdr:rowOff>276225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7077075" y="3257550"/>
          <a:ext cx="1724025" cy="3905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4</xdr:col>
      <xdr:colOff>66675</xdr:colOff>
      <xdr:row>1</xdr:row>
      <xdr:rowOff>228600</xdr:rowOff>
    </xdr:from>
    <xdr:to>
      <xdr:col>69</xdr:col>
      <xdr:colOff>85725</xdr:colOff>
      <xdr:row>1</xdr:row>
      <xdr:rowOff>228600</xdr:rowOff>
    </xdr:to>
    <xdr:sp>
      <xdr:nvSpPr>
        <xdr:cNvPr id="7" name="Line 94"/>
        <xdr:cNvSpPr>
          <a:spLocks/>
        </xdr:cNvSpPr>
      </xdr:nvSpPr>
      <xdr:spPr>
        <a:xfrm>
          <a:off x="447675" y="4000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</xdr:row>
      <xdr:rowOff>38100</xdr:rowOff>
    </xdr:from>
    <xdr:to>
      <xdr:col>77</xdr:col>
      <xdr:colOff>295275</xdr:colOff>
      <xdr:row>7</xdr:row>
      <xdr:rowOff>257175</xdr:rowOff>
    </xdr:to>
    <xdr:sp>
      <xdr:nvSpPr>
        <xdr:cNvPr id="8" name="Text Box 106"/>
        <xdr:cNvSpPr txBox="1">
          <a:spLocks noChangeArrowheads="1"/>
        </xdr:cNvSpPr>
      </xdr:nvSpPr>
      <xdr:spPr>
        <a:xfrm>
          <a:off x="7067550" y="857250"/>
          <a:ext cx="1724025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8</xdr:row>
      <xdr:rowOff>47625</xdr:rowOff>
    </xdr:from>
    <xdr:to>
      <xdr:col>77</xdr:col>
      <xdr:colOff>295275</xdr:colOff>
      <xdr:row>10</xdr:row>
      <xdr:rowOff>19050</xdr:rowOff>
    </xdr:to>
    <xdr:sp>
      <xdr:nvSpPr>
        <xdr:cNvPr id="9" name="Text Box 107"/>
        <xdr:cNvSpPr txBox="1">
          <a:spLocks noChangeArrowheads="1"/>
        </xdr:cNvSpPr>
      </xdr:nvSpPr>
      <xdr:spPr>
        <a:xfrm>
          <a:off x="7067550" y="1514475"/>
          <a:ext cx="17240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85725</xdr:rowOff>
    </xdr:from>
    <xdr:to>
      <xdr:col>41</xdr:col>
      <xdr:colOff>85725</xdr:colOff>
      <xdr:row>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3714750" y="561975"/>
          <a:ext cx="276225" cy="209550"/>
        </a:xfrm>
        <a:prstGeom prst="leftArrow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3</xdr:row>
      <xdr:rowOff>85725</xdr:rowOff>
    </xdr:from>
    <xdr:to>
      <xdr:col>56</xdr:col>
      <xdr:colOff>9525</xdr:colOff>
      <xdr:row>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48125" y="561975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twoCellAnchor>
  <xdr:twoCellAnchor>
    <xdr:from>
      <xdr:col>74</xdr:col>
      <xdr:colOff>76200</xdr:colOff>
      <xdr:row>4</xdr:row>
      <xdr:rowOff>161925</xdr:rowOff>
    </xdr:from>
    <xdr:to>
      <xdr:col>76</xdr:col>
      <xdr:colOff>371475</xdr:colOff>
      <xdr:row>15</xdr:row>
      <xdr:rowOff>66675</xdr:rowOff>
    </xdr:to>
    <xdr:sp>
      <xdr:nvSpPr>
        <xdr:cNvPr id="3" name="WordArt 23"/>
        <xdr:cNvSpPr>
          <a:spLocks/>
        </xdr:cNvSpPr>
      </xdr:nvSpPr>
      <xdr:spPr>
        <a:xfrm rot="5400000">
          <a:off x="7143750" y="809625"/>
          <a:ext cx="1247775" cy="2628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85725</xdr:colOff>
      <xdr:row>2</xdr:row>
      <xdr:rowOff>0</xdr:rowOff>
    </xdr:to>
    <xdr:sp>
      <xdr:nvSpPr>
        <xdr:cNvPr id="4" name="Line 28"/>
        <xdr:cNvSpPr>
          <a:spLocks/>
        </xdr:cNvSpPr>
      </xdr:nvSpPr>
      <xdr:spPr>
        <a:xfrm>
          <a:off x="1143000" y="409575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303hfur@keinet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goshimakoutairen@yahoo.co.jp" TargetMode="External" /><Relationship Id="rId2" Type="http://schemas.openxmlformats.org/officeDocument/2006/relationships/hyperlink" Target="mailto:kagoshimakoutairen@yahoo.co.jp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6"/>
  <sheetViews>
    <sheetView showGridLines="0" showRowColHeaders="0" tabSelected="1" zoomScaleSheetLayoutView="100" zoomScalePageLayoutView="0" workbookViewId="0" topLeftCell="A34">
      <selection activeCell="A1" sqref="A1:BM1"/>
    </sheetView>
  </sheetViews>
  <sheetFormatPr defaultColWidth="9.00390625" defaultRowHeight="13.5"/>
  <cols>
    <col min="1" max="1" width="1.25" style="21" customWidth="1"/>
    <col min="2" max="73" width="1.25" style="3" customWidth="1"/>
    <col min="74" max="74" width="1.4921875" style="3" customWidth="1"/>
    <col min="75" max="82" width="6.25390625" style="29" customWidth="1"/>
    <col min="83" max="83" width="12.125" style="3" customWidth="1"/>
    <col min="84" max="116" width="6.25390625" style="3" customWidth="1"/>
    <col min="117" max="16384" width="9.00390625" style="3" customWidth="1"/>
  </cols>
  <sheetData>
    <row r="1" spans="1:77" ht="13.5" customHeight="1">
      <c r="A1" s="192" t="s">
        <v>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"/>
      <c r="BO1" s="1"/>
      <c r="BP1" s="1"/>
      <c r="BQ1" s="1"/>
      <c r="BR1" s="2"/>
      <c r="BS1" s="2"/>
      <c r="BT1" s="2"/>
      <c r="BU1" s="2"/>
      <c r="BW1" s="63" t="s">
        <v>55</v>
      </c>
      <c r="BX1" s="63"/>
      <c r="BY1" s="63"/>
    </row>
    <row r="2" spans="1:77" ht="18.75" customHeight="1">
      <c r="A2" s="27">
        <f>DATE(1967,4,2)</f>
        <v>24564</v>
      </c>
      <c r="B2" s="27">
        <f ca="1">TODAY()</f>
        <v>44014</v>
      </c>
      <c r="C2" s="204">
        <f>B2-A2</f>
        <v>19450</v>
      </c>
      <c r="D2" s="204"/>
      <c r="E2" s="204"/>
      <c r="F2" s="204"/>
      <c r="G2" s="204"/>
      <c r="H2" s="204"/>
      <c r="I2" s="204"/>
      <c r="J2" s="204"/>
      <c r="K2" s="204"/>
      <c r="L2" s="204"/>
      <c r="M2" s="142" t="s">
        <v>114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205"/>
      <c r="BF2" s="205"/>
      <c r="BG2" s="202" t="s">
        <v>0</v>
      </c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W2" s="63"/>
      <c r="BX2" s="63"/>
      <c r="BY2" s="63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63"/>
      <c r="BX3" s="63"/>
      <c r="BY3" s="63"/>
    </row>
    <row r="4" spans="1:77" ht="13.5">
      <c r="A4" s="70" t="s">
        <v>89</v>
      </c>
      <c r="B4" s="71"/>
      <c r="C4" s="71"/>
      <c r="D4" s="71"/>
      <c r="E4" s="71"/>
      <c r="F4" s="71"/>
      <c r="G4" s="71"/>
      <c r="H4" s="71"/>
      <c r="I4" s="71"/>
      <c r="J4" s="72"/>
      <c r="K4" s="9"/>
      <c r="L4" s="10"/>
      <c r="M4" s="9"/>
      <c r="N4" s="70" t="s">
        <v>2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11"/>
      <c r="AA4" s="12"/>
      <c r="AB4" s="12"/>
      <c r="AC4" s="195" t="s">
        <v>3</v>
      </c>
      <c r="AD4" s="196"/>
      <c r="AE4" s="196"/>
      <c r="AF4" s="197"/>
      <c r="AG4" s="195" t="s">
        <v>4</v>
      </c>
      <c r="AH4" s="196"/>
      <c r="AI4" s="196"/>
      <c r="AJ4" s="197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2"/>
      <c r="BO4" s="2"/>
      <c r="BP4" s="2"/>
      <c r="BQ4" s="2"/>
      <c r="BR4" s="2"/>
      <c r="BS4" s="15"/>
      <c r="BT4" s="15"/>
      <c r="BU4" s="15"/>
      <c r="BW4" s="30"/>
      <c r="BX4" s="30"/>
      <c r="BY4" s="30"/>
    </row>
    <row r="5" spans="1:77" ht="13.5">
      <c r="A5" s="73"/>
      <c r="B5" s="74"/>
      <c r="C5" s="74"/>
      <c r="D5" s="74"/>
      <c r="E5" s="74"/>
      <c r="F5" s="74"/>
      <c r="G5" s="74"/>
      <c r="H5" s="74"/>
      <c r="I5" s="75" t="s">
        <v>5</v>
      </c>
      <c r="J5" s="76"/>
      <c r="K5" s="12"/>
      <c r="L5" s="12"/>
      <c r="M5" s="12"/>
      <c r="N5" s="77"/>
      <c r="O5" s="78"/>
      <c r="P5" s="78"/>
      <c r="Q5" s="78"/>
      <c r="R5" s="78"/>
      <c r="S5" s="78"/>
      <c r="T5" s="78"/>
      <c r="U5" s="78"/>
      <c r="V5" s="78"/>
      <c r="W5" s="78"/>
      <c r="X5" s="206" t="s">
        <v>6</v>
      </c>
      <c r="Y5" s="207"/>
      <c r="Z5" s="17"/>
      <c r="AA5" s="12"/>
      <c r="AB5" s="12"/>
      <c r="AC5" s="77"/>
      <c r="AD5" s="78"/>
      <c r="AE5" s="78"/>
      <c r="AF5" s="198"/>
      <c r="AG5" s="77"/>
      <c r="AH5" s="78"/>
      <c r="AI5" s="78"/>
      <c r="AJ5" s="198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2"/>
      <c r="BO5" s="12"/>
      <c r="BP5" s="12"/>
      <c r="BQ5" s="12"/>
      <c r="BR5" s="12"/>
      <c r="BS5" s="15"/>
      <c r="BT5" s="15"/>
      <c r="BU5" s="15"/>
      <c r="BW5" s="30"/>
      <c r="BX5" s="30"/>
      <c r="BY5" s="30"/>
    </row>
    <row r="6" spans="1:77" ht="6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32"/>
      <c r="BX6" s="32"/>
      <c r="BY6" s="32"/>
    </row>
    <row r="7" spans="1:77" ht="22.5" customHeight="1">
      <c r="A7" s="203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8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10"/>
      <c r="AN7" s="199" t="s">
        <v>109</v>
      </c>
      <c r="AO7" s="199"/>
      <c r="AP7" s="199"/>
      <c r="AQ7" s="199"/>
      <c r="AR7" s="199"/>
      <c r="AS7" s="199"/>
      <c r="AT7" s="199"/>
      <c r="AU7" s="199"/>
      <c r="AV7" s="199"/>
      <c r="AW7" s="199"/>
      <c r="AX7" s="200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193" t="s">
        <v>9</v>
      </c>
      <c r="BS7" s="193"/>
      <c r="BT7" s="193"/>
      <c r="BU7" s="194"/>
      <c r="BW7" s="32"/>
      <c r="BX7" s="32"/>
      <c r="BY7" s="32"/>
    </row>
    <row r="8" spans="1:77" ht="22.5" customHeight="1">
      <c r="A8" s="46" t="s">
        <v>101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183" t="s">
        <v>108</v>
      </c>
      <c r="M8" s="184"/>
      <c r="N8" s="185"/>
      <c r="O8" s="185"/>
      <c r="P8" s="185"/>
      <c r="Q8" s="185"/>
      <c r="R8" s="28" t="s">
        <v>12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3"/>
      <c r="AN8" s="54" t="s">
        <v>91</v>
      </c>
      <c r="AO8" s="55"/>
      <c r="AP8" s="55"/>
      <c r="AQ8" s="55"/>
      <c r="AR8" s="55"/>
      <c r="AS8" s="55"/>
      <c r="AT8" s="55"/>
      <c r="AU8" s="56"/>
      <c r="AV8" s="57"/>
      <c r="AW8" s="45"/>
      <c r="AX8" s="45"/>
      <c r="AY8" s="45"/>
      <c r="AZ8" s="45"/>
      <c r="BA8" s="45"/>
      <c r="BB8" s="45"/>
      <c r="BC8" s="36" t="s">
        <v>12</v>
      </c>
      <c r="BD8" s="36"/>
      <c r="BE8" s="36"/>
      <c r="BF8" s="45"/>
      <c r="BG8" s="45"/>
      <c r="BH8" s="45"/>
      <c r="BI8" s="45"/>
      <c r="BJ8" s="45"/>
      <c r="BK8" s="45"/>
      <c r="BL8" s="36" t="s">
        <v>12</v>
      </c>
      <c r="BM8" s="36"/>
      <c r="BN8" s="36"/>
      <c r="BO8" s="37"/>
      <c r="BP8" s="37"/>
      <c r="BQ8" s="37"/>
      <c r="BR8" s="37"/>
      <c r="BS8" s="37"/>
      <c r="BT8" s="37"/>
      <c r="BU8" s="38"/>
      <c r="BW8" s="30"/>
      <c r="BX8" s="30"/>
      <c r="BY8" s="30"/>
    </row>
    <row r="9" spans="1:73" ht="22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9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1"/>
      <c r="AN9" s="60" t="s">
        <v>93</v>
      </c>
      <c r="AO9" s="61"/>
      <c r="AP9" s="61"/>
      <c r="AQ9" s="61"/>
      <c r="AR9" s="61"/>
      <c r="AS9" s="61"/>
      <c r="AT9" s="61"/>
      <c r="AU9" s="62"/>
      <c r="AV9" s="57"/>
      <c r="AW9" s="45"/>
      <c r="AX9" s="45"/>
      <c r="AY9" s="45"/>
      <c r="AZ9" s="45"/>
      <c r="BA9" s="45"/>
      <c r="BB9" s="45"/>
      <c r="BC9" s="36" t="s">
        <v>12</v>
      </c>
      <c r="BD9" s="36"/>
      <c r="BE9" s="36"/>
      <c r="BF9" s="45"/>
      <c r="BG9" s="45"/>
      <c r="BH9" s="45"/>
      <c r="BI9" s="45"/>
      <c r="BJ9" s="45"/>
      <c r="BK9" s="45"/>
      <c r="BL9" s="36" t="s">
        <v>12</v>
      </c>
      <c r="BM9" s="36"/>
      <c r="BN9" s="36"/>
      <c r="BO9" s="37"/>
      <c r="BP9" s="37"/>
      <c r="BQ9" s="37"/>
      <c r="BR9" s="37"/>
      <c r="BS9" s="37"/>
      <c r="BT9" s="37"/>
      <c r="BU9" s="38"/>
    </row>
    <row r="10" spans="1:73" ht="22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58" t="s">
        <v>90</v>
      </c>
      <c r="AO10" s="59"/>
      <c r="AP10" s="59"/>
      <c r="AQ10" s="59"/>
      <c r="AR10" s="59"/>
      <c r="AS10" s="59"/>
      <c r="AT10" s="59"/>
      <c r="AU10" s="59"/>
      <c r="AV10" s="57"/>
      <c r="AW10" s="45"/>
      <c r="AX10" s="45"/>
      <c r="AY10" s="45"/>
      <c r="AZ10" s="45"/>
      <c r="BA10" s="45"/>
      <c r="BB10" s="45"/>
      <c r="BC10" s="36" t="s">
        <v>12</v>
      </c>
      <c r="BD10" s="36"/>
      <c r="BE10" s="36"/>
      <c r="BF10" s="45"/>
      <c r="BG10" s="45"/>
      <c r="BH10" s="45"/>
      <c r="BI10" s="45"/>
      <c r="BJ10" s="45"/>
      <c r="BK10" s="45"/>
      <c r="BL10" s="36" t="s">
        <v>12</v>
      </c>
      <c r="BM10" s="36"/>
      <c r="BN10" s="36"/>
      <c r="BO10" s="37"/>
      <c r="BP10" s="37"/>
      <c r="BQ10" s="37"/>
      <c r="BR10" s="37"/>
      <c r="BS10" s="37"/>
      <c r="BT10" s="37"/>
      <c r="BU10" s="38"/>
    </row>
    <row r="11" spans="1:73" ht="18.75" customHeight="1">
      <c r="A11" s="130" t="s">
        <v>13</v>
      </c>
      <c r="B11" s="131"/>
      <c r="C11" s="132"/>
      <c r="D11" s="112" t="s">
        <v>14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21" t="s">
        <v>15</v>
      </c>
      <c r="U11" s="122"/>
      <c r="V11" s="122"/>
      <c r="W11" s="122"/>
      <c r="X11" s="122"/>
      <c r="Y11" s="122"/>
      <c r="Z11" s="122"/>
      <c r="AA11" s="123"/>
      <c r="AB11" s="112" t="s">
        <v>16</v>
      </c>
      <c r="AC11" s="113"/>
      <c r="AD11" s="113"/>
      <c r="AE11" s="113"/>
      <c r="AF11" s="113"/>
      <c r="AG11" s="113"/>
      <c r="AH11" s="113"/>
      <c r="AI11" s="114"/>
      <c r="AJ11" s="121" t="s">
        <v>17</v>
      </c>
      <c r="AK11" s="122"/>
      <c r="AL11" s="122"/>
      <c r="AM11" s="123"/>
      <c r="AN11" s="82" t="s">
        <v>18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83"/>
      <c r="BH11" s="152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4"/>
    </row>
    <row r="12" spans="1:73" ht="18.75" customHeight="1" thickBot="1">
      <c r="A12" s="133"/>
      <c r="B12" s="134"/>
      <c r="C12" s="135"/>
      <c r="D12" s="115" t="s">
        <v>19</v>
      </c>
      <c r="E12" s="116"/>
      <c r="F12" s="116"/>
      <c r="G12" s="116"/>
      <c r="H12" s="116"/>
      <c r="I12" s="116"/>
      <c r="J12" s="116"/>
      <c r="K12" s="117"/>
      <c r="L12" s="115" t="s">
        <v>20</v>
      </c>
      <c r="M12" s="116"/>
      <c r="N12" s="116"/>
      <c r="O12" s="116"/>
      <c r="P12" s="116"/>
      <c r="Q12" s="116"/>
      <c r="R12" s="116"/>
      <c r="S12" s="117"/>
      <c r="T12" s="124"/>
      <c r="U12" s="125"/>
      <c r="V12" s="125"/>
      <c r="W12" s="125"/>
      <c r="X12" s="125"/>
      <c r="Y12" s="125"/>
      <c r="Z12" s="125"/>
      <c r="AA12" s="126"/>
      <c r="AB12" s="217"/>
      <c r="AC12" s="218"/>
      <c r="AD12" s="218"/>
      <c r="AE12" s="219"/>
      <c r="AF12" s="220" t="s">
        <v>21</v>
      </c>
      <c r="AG12" s="221"/>
      <c r="AH12" s="221"/>
      <c r="AI12" s="222"/>
      <c r="AJ12" s="124"/>
      <c r="AK12" s="125"/>
      <c r="AL12" s="125"/>
      <c r="AM12" s="126"/>
      <c r="AN12" s="136" t="s">
        <v>22</v>
      </c>
      <c r="AO12" s="137"/>
      <c r="AP12" s="137"/>
      <c r="AQ12" s="137"/>
      <c r="AR12" s="137"/>
      <c r="AS12" s="138"/>
      <c r="AT12" s="136" t="s">
        <v>23</v>
      </c>
      <c r="AU12" s="137"/>
      <c r="AV12" s="137"/>
      <c r="AW12" s="138"/>
      <c r="AX12" s="136" t="s">
        <v>22</v>
      </c>
      <c r="AY12" s="137"/>
      <c r="AZ12" s="137"/>
      <c r="BA12" s="137"/>
      <c r="BB12" s="137"/>
      <c r="BC12" s="138"/>
      <c r="BD12" s="136" t="s">
        <v>24</v>
      </c>
      <c r="BE12" s="137"/>
      <c r="BF12" s="137"/>
      <c r="BG12" s="138"/>
      <c r="BH12" s="155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7"/>
    </row>
    <row r="13" spans="1:73" ht="22.5" customHeight="1" thickTop="1">
      <c r="A13" s="118">
        <v>1</v>
      </c>
      <c r="B13" s="119"/>
      <c r="C13" s="120"/>
      <c r="D13" s="139"/>
      <c r="E13" s="140"/>
      <c r="F13" s="140"/>
      <c r="G13" s="140"/>
      <c r="H13" s="140"/>
      <c r="I13" s="140"/>
      <c r="J13" s="140"/>
      <c r="K13" s="141"/>
      <c r="L13" s="139"/>
      <c r="M13" s="140"/>
      <c r="N13" s="140"/>
      <c r="O13" s="140"/>
      <c r="P13" s="140"/>
      <c r="Q13" s="140"/>
      <c r="R13" s="140"/>
      <c r="S13" s="141"/>
      <c r="T13" s="139"/>
      <c r="U13" s="140"/>
      <c r="V13" s="140"/>
      <c r="W13" s="140"/>
      <c r="X13" s="140"/>
      <c r="Y13" s="140"/>
      <c r="Z13" s="140"/>
      <c r="AA13" s="141"/>
      <c r="AB13" s="211"/>
      <c r="AC13" s="212"/>
      <c r="AD13" s="212"/>
      <c r="AE13" s="213"/>
      <c r="AF13" s="127"/>
      <c r="AG13" s="128"/>
      <c r="AH13" s="128"/>
      <c r="AI13" s="129"/>
      <c r="AJ13" s="127"/>
      <c r="AK13" s="128"/>
      <c r="AL13" s="128"/>
      <c r="AM13" s="129"/>
      <c r="AN13" s="127"/>
      <c r="AO13" s="128"/>
      <c r="AP13" s="128"/>
      <c r="AQ13" s="128"/>
      <c r="AR13" s="128"/>
      <c r="AS13" s="129"/>
      <c r="AT13" s="127"/>
      <c r="AU13" s="128"/>
      <c r="AV13" s="128"/>
      <c r="AW13" s="129"/>
      <c r="AX13" s="127"/>
      <c r="AY13" s="128"/>
      <c r="AZ13" s="128"/>
      <c r="BA13" s="128"/>
      <c r="BB13" s="128"/>
      <c r="BC13" s="129"/>
      <c r="BD13" s="127"/>
      <c r="BE13" s="128"/>
      <c r="BF13" s="128"/>
      <c r="BG13" s="129"/>
      <c r="BH13" s="158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60"/>
    </row>
    <row r="14" spans="1:73" ht="22.5" customHeight="1">
      <c r="A14" s="82">
        <v>2</v>
      </c>
      <c r="B14" s="36"/>
      <c r="C14" s="83"/>
      <c r="D14" s="79"/>
      <c r="E14" s="80"/>
      <c r="F14" s="80"/>
      <c r="G14" s="80"/>
      <c r="H14" s="80"/>
      <c r="I14" s="80"/>
      <c r="J14" s="80"/>
      <c r="K14" s="81"/>
      <c r="L14" s="79"/>
      <c r="M14" s="80"/>
      <c r="N14" s="80"/>
      <c r="O14" s="80"/>
      <c r="P14" s="80"/>
      <c r="Q14" s="80"/>
      <c r="R14" s="80"/>
      <c r="S14" s="81"/>
      <c r="T14" s="79"/>
      <c r="U14" s="80"/>
      <c r="V14" s="80"/>
      <c r="W14" s="80"/>
      <c r="X14" s="80"/>
      <c r="Y14" s="80"/>
      <c r="Z14" s="80"/>
      <c r="AA14" s="81"/>
      <c r="AB14" s="106"/>
      <c r="AC14" s="107"/>
      <c r="AD14" s="107"/>
      <c r="AE14" s="108"/>
      <c r="AF14" s="103"/>
      <c r="AG14" s="104"/>
      <c r="AH14" s="104"/>
      <c r="AI14" s="105"/>
      <c r="AJ14" s="103"/>
      <c r="AK14" s="104"/>
      <c r="AL14" s="104"/>
      <c r="AM14" s="105"/>
      <c r="AN14" s="103"/>
      <c r="AO14" s="104"/>
      <c r="AP14" s="104"/>
      <c r="AQ14" s="104"/>
      <c r="AR14" s="104"/>
      <c r="AS14" s="105"/>
      <c r="AT14" s="103"/>
      <c r="AU14" s="104"/>
      <c r="AV14" s="104"/>
      <c r="AW14" s="105"/>
      <c r="AX14" s="103"/>
      <c r="AY14" s="104"/>
      <c r="AZ14" s="104"/>
      <c r="BA14" s="104"/>
      <c r="BB14" s="104"/>
      <c r="BC14" s="105"/>
      <c r="BD14" s="103"/>
      <c r="BE14" s="104"/>
      <c r="BF14" s="104"/>
      <c r="BG14" s="105"/>
      <c r="BH14" s="161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3"/>
    </row>
    <row r="15" spans="1:73" ht="22.5" customHeight="1">
      <c r="A15" s="82">
        <v>3</v>
      </c>
      <c r="B15" s="36"/>
      <c r="C15" s="83"/>
      <c r="D15" s="79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1"/>
      <c r="T15" s="79"/>
      <c r="U15" s="80"/>
      <c r="V15" s="80"/>
      <c r="W15" s="80"/>
      <c r="X15" s="80"/>
      <c r="Y15" s="80"/>
      <c r="Z15" s="80"/>
      <c r="AA15" s="81"/>
      <c r="AB15" s="106"/>
      <c r="AC15" s="107"/>
      <c r="AD15" s="107"/>
      <c r="AE15" s="108"/>
      <c r="AF15" s="103"/>
      <c r="AG15" s="104"/>
      <c r="AH15" s="104"/>
      <c r="AI15" s="105"/>
      <c r="AJ15" s="103"/>
      <c r="AK15" s="104"/>
      <c r="AL15" s="104"/>
      <c r="AM15" s="105"/>
      <c r="AN15" s="103"/>
      <c r="AO15" s="104"/>
      <c r="AP15" s="104"/>
      <c r="AQ15" s="104"/>
      <c r="AR15" s="104"/>
      <c r="AS15" s="105"/>
      <c r="AT15" s="103"/>
      <c r="AU15" s="104"/>
      <c r="AV15" s="104"/>
      <c r="AW15" s="105"/>
      <c r="AX15" s="103"/>
      <c r="AY15" s="104"/>
      <c r="AZ15" s="104"/>
      <c r="BA15" s="104"/>
      <c r="BB15" s="104"/>
      <c r="BC15" s="105"/>
      <c r="BD15" s="103"/>
      <c r="BE15" s="104"/>
      <c r="BF15" s="104"/>
      <c r="BG15" s="105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3"/>
    </row>
    <row r="16" spans="1:73" ht="22.5" customHeight="1">
      <c r="A16" s="82">
        <v>4</v>
      </c>
      <c r="B16" s="36"/>
      <c r="C16" s="83"/>
      <c r="D16" s="79"/>
      <c r="E16" s="80"/>
      <c r="F16" s="80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0"/>
      <c r="R16" s="80"/>
      <c r="S16" s="81"/>
      <c r="T16" s="79"/>
      <c r="U16" s="80"/>
      <c r="V16" s="80"/>
      <c r="W16" s="80"/>
      <c r="X16" s="80"/>
      <c r="Y16" s="80"/>
      <c r="Z16" s="80"/>
      <c r="AA16" s="81"/>
      <c r="AB16" s="106"/>
      <c r="AC16" s="107"/>
      <c r="AD16" s="107"/>
      <c r="AE16" s="108"/>
      <c r="AF16" s="103"/>
      <c r="AG16" s="104"/>
      <c r="AH16" s="104"/>
      <c r="AI16" s="105"/>
      <c r="AJ16" s="103"/>
      <c r="AK16" s="104"/>
      <c r="AL16" s="104"/>
      <c r="AM16" s="105"/>
      <c r="AN16" s="103"/>
      <c r="AO16" s="104"/>
      <c r="AP16" s="104"/>
      <c r="AQ16" s="104"/>
      <c r="AR16" s="104"/>
      <c r="AS16" s="105"/>
      <c r="AT16" s="103"/>
      <c r="AU16" s="104"/>
      <c r="AV16" s="104"/>
      <c r="AW16" s="105"/>
      <c r="AX16" s="103"/>
      <c r="AY16" s="104"/>
      <c r="AZ16" s="104"/>
      <c r="BA16" s="104"/>
      <c r="BB16" s="104"/>
      <c r="BC16" s="105"/>
      <c r="BD16" s="103"/>
      <c r="BE16" s="104"/>
      <c r="BF16" s="104"/>
      <c r="BG16" s="105"/>
      <c r="BH16" s="161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3"/>
    </row>
    <row r="17" spans="1:73" ht="22.5" customHeight="1">
      <c r="A17" s="82">
        <v>5</v>
      </c>
      <c r="B17" s="36"/>
      <c r="C17" s="83"/>
      <c r="D17" s="79"/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0"/>
      <c r="S17" s="81"/>
      <c r="T17" s="79"/>
      <c r="U17" s="80"/>
      <c r="V17" s="80"/>
      <c r="W17" s="80"/>
      <c r="X17" s="80"/>
      <c r="Y17" s="80"/>
      <c r="Z17" s="80"/>
      <c r="AA17" s="81"/>
      <c r="AB17" s="106"/>
      <c r="AC17" s="107"/>
      <c r="AD17" s="107"/>
      <c r="AE17" s="108"/>
      <c r="AF17" s="103"/>
      <c r="AG17" s="104"/>
      <c r="AH17" s="104"/>
      <c r="AI17" s="105"/>
      <c r="AJ17" s="103"/>
      <c r="AK17" s="104"/>
      <c r="AL17" s="104"/>
      <c r="AM17" s="105"/>
      <c r="AN17" s="103"/>
      <c r="AO17" s="104"/>
      <c r="AP17" s="104"/>
      <c r="AQ17" s="104"/>
      <c r="AR17" s="104"/>
      <c r="AS17" s="105"/>
      <c r="AT17" s="103"/>
      <c r="AU17" s="104"/>
      <c r="AV17" s="104"/>
      <c r="AW17" s="105"/>
      <c r="AX17" s="103"/>
      <c r="AY17" s="104"/>
      <c r="AZ17" s="104"/>
      <c r="BA17" s="104"/>
      <c r="BB17" s="104"/>
      <c r="BC17" s="105"/>
      <c r="BD17" s="103"/>
      <c r="BE17" s="104"/>
      <c r="BF17" s="104"/>
      <c r="BG17" s="105"/>
      <c r="BH17" s="161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3"/>
    </row>
    <row r="18" spans="1:73" ht="22.5" customHeight="1">
      <c r="A18" s="82">
        <v>6</v>
      </c>
      <c r="B18" s="36"/>
      <c r="C18" s="83"/>
      <c r="D18" s="79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80"/>
      <c r="Q18" s="80"/>
      <c r="R18" s="80"/>
      <c r="S18" s="81"/>
      <c r="T18" s="79"/>
      <c r="U18" s="80"/>
      <c r="V18" s="80"/>
      <c r="W18" s="80"/>
      <c r="X18" s="80"/>
      <c r="Y18" s="80"/>
      <c r="Z18" s="80"/>
      <c r="AA18" s="81"/>
      <c r="AB18" s="106"/>
      <c r="AC18" s="107"/>
      <c r="AD18" s="107"/>
      <c r="AE18" s="108"/>
      <c r="AF18" s="103"/>
      <c r="AG18" s="104"/>
      <c r="AH18" s="104"/>
      <c r="AI18" s="105"/>
      <c r="AJ18" s="103"/>
      <c r="AK18" s="104"/>
      <c r="AL18" s="104"/>
      <c r="AM18" s="105"/>
      <c r="AN18" s="103"/>
      <c r="AO18" s="104"/>
      <c r="AP18" s="104"/>
      <c r="AQ18" s="104"/>
      <c r="AR18" s="104"/>
      <c r="AS18" s="105"/>
      <c r="AT18" s="103"/>
      <c r="AU18" s="104"/>
      <c r="AV18" s="104"/>
      <c r="AW18" s="105"/>
      <c r="AX18" s="103"/>
      <c r="AY18" s="104"/>
      <c r="AZ18" s="104"/>
      <c r="BA18" s="104"/>
      <c r="BB18" s="104"/>
      <c r="BC18" s="105"/>
      <c r="BD18" s="103"/>
      <c r="BE18" s="104"/>
      <c r="BF18" s="104"/>
      <c r="BG18" s="105"/>
      <c r="BH18" s="161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3"/>
    </row>
    <row r="19" spans="1:83" ht="22.5" customHeight="1">
      <c r="A19" s="82">
        <v>7</v>
      </c>
      <c r="B19" s="36"/>
      <c r="C19" s="83"/>
      <c r="D19" s="79"/>
      <c r="E19" s="80"/>
      <c r="F19" s="80"/>
      <c r="G19" s="80"/>
      <c r="H19" s="80"/>
      <c r="I19" s="80"/>
      <c r="J19" s="80"/>
      <c r="K19" s="81"/>
      <c r="L19" s="79"/>
      <c r="M19" s="80"/>
      <c r="N19" s="80"/>
      <c r="O19" s="80"/>
      <c r="P19" s="80"/>
      <c r="Q19" s="80"/>
      <c r="R19" s="80"/>
      <c r="S19" s="81"/>
      <c r="T19" s="79"/>
      <c r="U19" s="80"/>
      <c r="V19" s="80"/>
      <c r="W19" s="80"/>
      <c r="X19" s="80"/>
      <c r="Y19" s="80"/>
      <c r="Z19" s="80"/>
      <c r="AA19" s="81"/>
      <c r="AB19" s="106"/>
      <c r="AC19" s="107"/>
      <c r="AD19" s="107"/>
      <c r="AE19" s="108"/>
      <c r="AF19" s="103"/>
      <c r="AG19" s="104"/>
      <c r="AH19" s="104"/>
      <c r="AI19" s="105"/>
      <c r="AJ19" s="103"/>
      <c r="AK19" s="104"/>
      <c r="AL19" s="104"/>
      <c r="AM19" s="105"/>
      <c r="AN19" s="103"/>
      <c r="AO19" s="104"/>
      <c r="AP19" s="104"/>
      <c r="AQ19" s="104"/>
      <c r="AR19" s="104"/>
      <c r="AS19" s="105"/>
      <c r="AT19" s="103"/>
      <c r="AU19" s="104"/>
      <c r="AV19" s="104"/>
      <c r="AW19" s="105"/>
      <c r="AX19" s="103"/>
      <c r="AY19" s="104"/>
      <c r="AZ19" s="104"/>
      <c r="BA19" s="104"/>
      <c r="BB19" s="104"/>
      <c r="BC19" s="105"/>
      <c r="BD19" s="103"/>
      <c r="BE19" s="104"/>
      <c r="BF19" s="104"/>
      <c r="BG19" s="105"/>
      <c r="BH19" s="161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3"/>
      <c r="BX19" s="29" t="s">
        <v>25</v>
      </c>
      <c r="BY19" s="29" t="s">
        <v>26</v>
      </c>
      <c r="BZ19" s="33" t="s">
        <v>81</v>
      </c>
      <c r="CA19" s="33"/>
      <c r="CB19" s="33" t="s">
        <v>82</v>
      </c>
      <c r="CE19" s="26"/>
    </row>
    <row r="20" spans="1:83" ht="22.5" customHeight="1">
      <c r="A20" s="82">
        <v>8</v>
      </c>
      <c r="B20" s="36"/>
      <c r="C20" s="83"/>
      <c r="D20" s="79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1"/>
      <c r="T20" s="79"/>
      <c r="U20" s="80"/>
      <c r="V20" s="80"/>
      <c r="W20" s="80"/>
      <c r="X20" s="80"/>
      <c r="Y20" s="80"/>
      <c r="Z20" s="80"/>
      <c r="AA20" s="81"/>
      <c r="AB20" s="106"/>
      <c r="AC20" s="107"/>
      <c r="AD20" s="107"/>
      <c r="AE20" s="108"/>
      <c r="AF20" s="103"/>
      <c r="AG20" s="104"/>
      <c r="AH20" s="104"/>
      <c r="AI20" s="105"/>
      <c r="AJ20" s="103"/>
      <c r="AK20" s="104"/>
      <c r="AL20" s="104"/>
      <c r="AM20" s="105"/>
      <c r="AN20" s="103"/>
      <c r="AO20" s="104"/>
      <c r="AP20" s="104"/>
      <c r="AQ20" s="104"/>
      <c r="AR20" s="104"/>
      <c r="AS20" s="105"/>
      <c r="AT20" s="103"/>
      <c r="AU20" s="104"/>
      <c r="AV20" s="104"/>
      <c r="AW20" s="105"/>
      <c r="AX20" s="103"/>
      <c r="AY20" s="104"/>
      <c r="AZ20" s="104"/>
      <c r="BA20" s="104"/>
      <c r="BB20" s="104"/>
      <c r="BC20" s="105"/>
      <c r="BD20" s="103"/>
      <c r="BE20" s="104"/>
      <c r="BF20" s="104"/>
      <c r="BG20" s="105"/>
      <c r="BH20" s="161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3"/>
      <c r="CE20" s="26"/>
    </row>
    <row r="21" spans="1:82" ht="22.5" customHeight="1">
      <c r="A21" s="82">
        <v>9</v>
      </c>
      <c r="B21" s="36"/>
      <c r="C21" s="83"/>
      <c r="D21" s="79"/>
      <c r="E21" s="80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0"/>
      <c r="Q21" s="80"/>
      <c r="R21" s="80"/>
      <c r="S21" s="81"/>
      <c r="T21" s="79"/>
      <c r="U21" s="80"/>
      <c r="V21" s="80"/>
      <c r="W21" s="80"/>
      <c r="X21" s="80"/>
      <c r="Y21" s="80"/>
      <c r="Z21" s="80"/>
      <c r="AA21" s="81"/>
      <c r="AB21" s="106"/>
      <c r="AC21" s="107"/>
      <c r="AD21" s="107"/>
      <c r="AE21" s="108"/>
      <c r="AF21" s="103"/>
      <c r="AG21" s="104"/>
      <c r="AH21" s="104"/>
      <c r="AI21" s="105"/>
      <c r="AJ21" s="103"/>
      <c r="AK21" s="104"/>
      <c r="AL21" s="104"/>
      <c r="AM21" s="105"/>
      <c r="AN21" s="103"/>
      <c r="AO21" s="104"/>
      <c r="AP21" s="104"/>
      <c r="AQ21" s="104"/>
      <c r="AR21" s="104"/>
      <c r="AS21" s="105"/>
      <c r="AT21" s="103"/>
      <c r="AU21" s="104"/>
      <c r="AV21" s="104"/>
      <c r="AW21" s="105"/>
      <c r="AX21" s="103"/>
      <c r="AY21" s="104"/>
      <c r="AZ21" s="104"/>
      <c r="BA21" s="104"/>
      <c r="BB21" s="104"/>
      <c r="BC21" s="105"/>
      <c r="BD21" s="103"/>
      <c r="BE21" s="104"/>
      <c r="BF21" s="104"/>
      <c r="BG21" s="105"/>
      <c r="BH21" s="161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3"/>
      <c r="BW21" s="29" t="s">
        <v>83</v>
      </c>
      <c r="BX21" s="29" t="s">
        <v>84</v>
      </c>
      <c r="BY21" s="29" t="s">
        <v>82</v>
      </c>
      <c r="BZ21" s="29">
        <v>1</v>
      </c>
      <c r="CB21" s="29">
        <v>1</v>
      </c>
      <c r="CD21" s="29">
        <v>0</v>
      </c>
    </row>
    <row r="22" spans="1:82" ht="22.5" customHeight="1">
      <c r="A22" s="82">
        <v>10</v>
      </c>
      <c r="B22" s="36"/>
      <c r="C22" s="83"/>
      <c r="D22" s="79"/>
      <c r="E22" s="80"/>
      <c r="F22" s="80"/>
      <c r="G22" s="80"/>
      <c r="H22" s="80"/>
      <c r="I22" s="80"/>
      <c r="J22" s="80"/>
      <c r="K22" s="81"/>
      <c r="L22" s="79"/>
      <c r="M22" s="80"/>
      <c r="N22" s="80"/>
      <c r="O22" s="80"/>
      <c r="P22" s="80"/>
      <c r="Q22" s="80"/>
      <c r="R22" s="80"/>
      <c r="S22" s="81"/>
      <c r="T22" s="79"/>
      <c r="U22" s="80"/>
      <c r="V22" s="80"/>
      <c r="W22" s="80"/>
      <c r="X22" s="80"/>
      <c r="Y22" s="80"/>
      <c r="Z22" s="80"/>
      <c r="AA22" s="81"/>
      <c r="AB22" s="106"/>
      <c r="AC22" s="107"/>
      <c r="AD22" s="107"/>
      <c r="AE22" s="108"/>
      <c r="AF22" s="103"/>
      <c r="AG22" s="104"/>
      <c r="AH22" s="104"/>
      <c r="AI22" s="105"/>
      <c r="AJ22" s="103"/>
      <c r="AK22" s="104"/>
      <c r="AL22" s="104"/>
      <c r="AM22" s="105"/>
      <c r="AN22" s="103"/>
      <c r="AO22" s="104"/>
      <c r="AP22" s="104"/>
      <c r="AQ22" s="104"/>
      <c r="AR22" s="104"/>
      <c r="AS22" s="105"/>
      <c r="AT22" s="103"/>
      <c r="AU22" s="104"/>
      <c r="AV22" s="104"/>
      <c r="AW22" s="105"/>
      <c r="AX22" s="103"/>
      <c r="AY22" s="104"/>
      <c r="AZ22" s="104"/>
      <c r="BA22" s="104"/>
      <c r="BB22" s="104"/>
      <c r="BC22" s="105"/>
      <c r="BD22" s="103"/>
      <c r="BE22" s="104"/>
      <c r="BF22" s="104"/>
      <c r="BG22" s="105"/>
      <c r="BH22" s="161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3"/>
      <c r="BZ22" s="29">
        <v>2</v>
      </c>
      <c r="CB22" s="29">
        <v>2</v>
      </c>
      <c r="CD22" s="29">
        <v>1</v>
      </c>
    </row>
    <row r="23" spans="1:82" ht="22.5" customHeight="1">
      <c r="A23" s="82">
        <v>11</v>
      </c>
      <c r="B23" s="36"/>
      <c r="C23" s="83"/>
      <c r="D23" s="79"/>
      <c r="E23" s="80"/>
      <c r="F23" s="80"/>
      <c r="G23" s="80"/>
      <c r="H23" s="80"/>
      <c r="I23" s="80"/>
      <c r="J23" s="80"/>
      <c r="K23" s="81"/>
      <c r="L23" s="79"/>
      <c r="M23" s="80"/>
      <c r="N23" s="80"/>
      <c r="O23" s="80"/>
      <c r="P23" s="80"/>
      <c r="Q23" s="80"/>
      <c r="R23" s="80"/>
      <c r="S23" s="81"/>
      <c r="T23" s="79"/>
      <c r="U23" s="80"/>
      <c r="V23" s="80"/>
      <c r="W23" s="80"/>
      <c r="X23" s="80"/>
      <c r="Y23" s="80"/>
      <c r="Z23" s="80"/>
      <c r="AA23" s="81"/>
      <c r="AB23" s="106"/>
      <c r="AC23" s="107"/>
      <c r="AD23" s="107"/>
      <c r="AE23" s="108"/>
      <c r="AF23" s="103"/>
      <c r="AG23" s="104"/>
      <c r="AH23" s="104"/>
      <c r="AI23" s="105"/>
      <c r="AJ23" s="103"/>
      <c r="AK23" s="104"/>
      <c r="AL23" s="104"/>
      <c r="AM23" s="105"/>
      <c r="AN23" s="103"/>
      <c r="AO23" s="104"/>
      <c r="AP23" s="104"/>
      <c r="AQ23" s="104"/>
      <c r="AR23" s="104"/>
      <c r="AS23" s="105"/>
      <c r="AT23" s="103"/>
      <c r="AU23" s="104"/>
      <c r="AV23" s="104"/>
      <c r="AW23" s="105"/>
      <c r="AX23" s="103"/>
      <c r="AY23" s="104"/>
      <c r="AZ23" s="104"/>
      <c r="BA23" s="104"/>
      <c r="BB23" s="104"/>
      <c r="BC23" s="105"/>
      <c r="BD23" s="103"/>
      <c r="BE23" s="104"/>
      <c r="BF23" s="104"/>
      <c r="BG23" s="105"/>
      <c r="BH23" s="161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3"/>
      <c r="BW23" s="214">
        <f>IF(OR(AB66=0,AB66=5,AB66=6,AB66=7),"","団体の入力に不備があります")</f>
      </c>
      <c r="BX23" s="214"/>
      <c r="BY23" s="214"/>
      <c r="BZ23" s="29">
        <v>3</v>
      </c>
      <c r="CB23" s="29">
        <v>3</v>
      </c>
      <c r="CD23" s="29">
        <v>2</v>
      </c>
    </row>
    <row r="24" spans="1:82" ht="22.5" customHeight="1">
      <c r="A24" s="82">
        <v>12</v>
      </c>
      <c r="B24" s="36"/>
      <c r="C24" s="83"/>
      <c r="D24" s="79"/>
      <c r="E24" s="80"/>
      <c r="F24" s="80"/>
      <c r="G24" s="80"/>
      <c r="H24" s="80"/>
      <c r="I24" s="80"/>
      <c r="J24" s="80"/>
      <c r="K24" s="81"/>
      <c r="L24" s="79"/>
      <c r="M24" s="80"/>
      <c r="N24" s="80"/>
      <c r="O24" s="80"/>
      <c r="P24" s="80"/>
      <c r="Q24" s="80"/>
      <c r="R24" s="80"/>
      <c r="S24" s="81"/>
      <c r="T24" s="79"/>
      <c r="U24" s="80"/>
      <c r="V24" s="80"/>
      <c r="W24" s="80"/>
      <c r="X24" s="80"/>
      <c r="Y24" s="80"/>
      <c r="Z24" s="80"/>
      <c r="AA24" s="81"/>
      <c r="AB24" s="106"/>
      <c r="AC24" s="107"/>
      <c r="AD24" s="107"/>
      <c r="AE24" s="108"/>
      <c r="AF24" s="103"/>
      <c r="AG24" s="104"/>
      <c r="AH24" s="104"/>
      <c r="AI24" s="105"/>
      <c r="AJ24" s="103"/>
      <c r="AK24" s="104"/>
      <c r="AL24" s="104"/>
      <c r="AM24" s="105"/>
      <c r="AN24" s="103"/>
      <c r="AO24" s="104"/>
      <c r="AP24" s="104"/>
      <c r="AQ24" s="104"/>
      <c r="AR24" s="104"/>
      <c r="AS24" s="105"/>
      <c r="AT24" s="103"/>
      <c r="AU24" s="104"/>
      <c r="AV24" s="104"/>
      <c r="AW24" s="105"/>
      <c r="AX24" s="103"/>
      <c r="AY24" s="104"/>
      <c r="AZ24" s="104"/>
      <c r="BA24" s="104"/>
      <c r="BB24" s="104"/>
      <c r="BC24" s="105"/>
      <c r="BD24" s="103"/>
      <c r="BE24" s="104"/>
      <c r="BF24" s="104"/>
      <c r="BG24" s="105"/>
      <c r="BH24" s="161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3"/>
      <c r="BW24" s="214"/>
      <c r="BX24" s="214"/>
      <c r="BY24" s="214"/>
      <c r="BZ24" s="29">
        <v>4</v>
      </c>
      <c r="CB24" s="29">
        <v>4</v>
      </c>
      <c r="CD24" s="29">
        <v>3</v>
      </c>
    </row>
    <row r="25" spans="1:82" ht="22.5" customHeight="1">
      <c r="A25" s="82">
        <v>13</v>
      </c>
      <c r="B25" s="36"/>
      <c r="C25" s="83"/>
      <c r="D25" s="79"/>
      <c r="E25" s="80"/>
      <c r="F25" s="80"/>
      <c r="G25" s="80"/>
      <c r="H25" s="80"/>
      <c r="I25" s="80"/>
      <c r="J25" s="80"/>
      <c r="K25" s="81"/>
      <c r="L25" s="79"/>
      <c r="M25" s="80"/>
      <c r="N25" s="80"/>
      <c r="O25" s="80"/>
      <c r="P25" s="80"/>
      <c r="Q25" s="80"/>
      <c r="R25" s="80"/>
      <c r="S25" s="81"/>
      <c r="T25" s="79"/>
      <c r="U25" s="80"/>
      <c r="V25" s="80"/>
      <c r="W25" s="80"/>
      <c r="X25" s="80"/>
      <c r="Y25" s="80"/>
      <c r="Z25" s="80"/>
      <c r="AA25" s="81"/>
      <c r="AB25" s="106"/>
      <c r="AC25" s="107"/>
      <c r="AD25" s="107"/>
      <c r="AE25" s="108"/>
      <c r="AF25" s="103"/>
      <c r="AG25" s="104"/>
      <c r="AH25" s="104"/>
      <c r="AI25" s="105"/>
      <c r="AJ25" s="103"/>
      <c r="AK25" s="104"/>
      <c r="AL25" s="104"/>
      <c r="AM25" s="105"/>
      <c r="AN25" s="103"/>
      <c r="AO25" s="104"/>
      <c r="AP25" s="104"/>
      <c r="AQ25" s="104"/>
      <c r="AR25" s="104"/>
      <c r="AS25" s="105"/>
      <c r="AT25" s="103"/>
      <c r="AU25" s="104"/>
      <c r="AV25" s="104"/>
      <c r="AW25" s="105"/>
      <c r="AX25" s="103"/>
      <c r="AY25" s="104"/>
      <c r="AZ25" s="104"/>
      <c r="BA25" s="104"/>
      <c r="BB25" s="104"/>
      <c r="BC25" s="105"/>
      <c r="BD25" s="103"/>
      <c r="BE25" s="104"/>
      <c r="BF25" s="104"/>
      <c r="BG25" s="105"/>
      <c r="BH25" s="16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3"/>
      <c r="BW25" s="214"/>
      <c r="BX25" s="214"/>
      <c r="BY25" s="214"/>
      <c r="CB25" s="29">
        <v>5</v>
      </c>
      <c r="CD25" s="29">
        <v>4</v>
      </c>
    </row>
    <row r="26" spans="1:82" ht="22.5" customHeight="1">
      <c r="A26" s="82">
        <v>14</v>
      </c>
      <c r="B26" s="36"/>
      <c r="C26" s="83"/>
      <c r="D26" s="79"/>
      <c r="E26" s="80"/>
      <c r="F26" s="80"/>
      <c r="G26" s="80"/>
      <c r="H26" s="80"/>
      <c r="I26" s="80"/>
      <c r="J26" s="80"/>
      <c r="K26" s="81"/>
      <c r="L26" s="79"/>
      <c r="M26" s="80"/>
      <c r="N26" s="80"/>
      <c r="O26" s="80"/>
      <c r="P26" s="80"/>
      <c r="Q26" s="80"/>
      <c r="R26" s="80"/>
      <c r="S26" s="81"/>
      <c r="T26" s="79"/>
      <c r="U26" s="80"/>
      <c r="V26" s="80"/>
      <c r="W26" s="80"/>
      <c r="X26" s="80"/>
      <c r="Y26" s="80"/>
      <c r="Z26" s="80"/>
      <c r="AA26" s="81"/>
      <c r="AB26" s="106"/>
      <c r="AC26" s="107"/>
      <c r="AD26" s="107"/>
      <c r="AE26" s="108"/>
      <c r="AF26" s="103"/>
      <c r="AG26" s="104"/>
      <c r="AH26" s="104"/>
      <c r="AI26" s="105"/>
      <c r="AJ26" s="103"/>
      <c r="AK26" s="104"/>
      <c r="AL26" s="104"/>
      <c r="AM26" s="105"/>
      <c r="AN26" s="103"/>
      <c r="AO26" s="104"/>
      <c r="AP26" s="104"/>
      <c r="AQ26" s="104"/>
      <c r="AR26" s="104"/>
      <c r="AS26" s="105"/>
      <c r="AT26" s="103"/>
      <c r="AU26" s="104"/>
      <c r="AV26" s="104"/>
      <c r="AW26" s="105"/>
      <c r="AX26" s="103"/>
      <c r="AY26" s="104"/>
      <c r="AZ26" s="104"/>
      <c r="BA26" s="104"/>
      <c r="BB26" s="104"/>
      <c r="BC26" s="105"/>
      <c r="BD26" s="103"/>
      <c r="BE26" s="104"/>
      <c r="BF26" s="104"/>
      <c r="BG26" s="105"/>
      <c r="BH26" s="161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3"/>
      <c r="BW26" s="215">
        <f>IF(AU66=0,"","ダブルスの入力に不備があります")</f>
      </c>
      <c r="BX26" s="215"/>
      <c r="BY26" s="215"/>
      <c r="CB26" s="29">
        <v>6</v>
      </c>
      <c r="CD26" s="29">
        <v>5</v>
      </c>
    </row>
    <row r="27" spans="1:82" ht="22.5" customHeight="1">
      <c r="A27" s="82">
        <v>15</v>
      </c>
      <c r="B27" s="36"/>
      <c r="C27" s="83"/>
      <c r="D27" s="79"/>
      <c r="E27" s="80"/>
      <c r="F27" s="80"/>
      <c r="G27" s="80"/>
      <c r="H27" s="80"/>
      <c r="I27" s="80"/>
      <c r="J27" s="80"/>
      <c r="K27" s="81"/>
      <c r="L27" s="79"/>
      <c r="M27" s="80"/>
      <c r="N27" s="80"/>
      <c r="O27" s="80"/>
      <c r="P27" s="80"/>
      <c r="Q27" s="80"/>
      <c r="R27" s="80"/>
      <c r="S27" s="81"/>
      <c r="T27" s="79"/>
      <c r="U27" s="80"/>
      <c r="V27" s="80"/>
      <c r="W27" s="80"/>
      <c r="X27" s="80"/>
      <c r="Y27" s="80"/>
      <c r="Z27" s="80"/>
      <c r="AA27" s="81"/>
      <c r="AB27" s="106"/>
      <c r="AC27" s="107"/>
      <c r="AD27" s="107"/>
      <c r="AE27" s="108"/>
      <c r="AF27" s="103"/>
      <c r="AG27" s="104"/>
      <c r="AH27" s="104"/>
      <c r="AI27" s="105"/>
      <c r="AJ27" s="103"/>
      <c r="AK27" s="104"/>
      <c r="AL27" s="104"/>
      <c r="AM27" s="105"/>
      <c r="AN27" s="103"/>
      <c r="AO27" s="104"/>
      <c r="AP27" s="104"/>
      <c r="AQ27" s="104"/>
      <c r="AR27" s="104"/>
      <c r="AS27" s="105"/>
      <c r="AT27" s="103"/>
      <c r="AU27" s="104"/>
      <c r="AV27" s="104"/>
      <c r="AW27" s="105"/>
      <c r="AX27" s="103"/>
      <c r="AY27" s="104"/>
      <c r="AZ27" s="104"/>
      <c r="BA27" s="104"/>
      <c r="BB27" s="104"/>
      <c r="BC27" s="105"/>
      <c r="BD27" s="103"/>
      <c r="BE27" s="104"/>
      <c r="BF27" s="104"/>
      <c r="BG27" s="105"/>
      <c r="BH27" s="161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3"/>
      <c r="BW27" s="215"/>
      <c r="BX27" s="215"/>
      <c r="BY27" s="215"/>
      <c r="CB27" s="29">
        <v>7</v>
      </c>
      <c r="CD27" s="29">
        <v>6</v>
      </c>
    </row>
    <row r="28" spans="1:82" ht="22.5" customHeight="1">
      <c r="A28" s="82">
        <v>16</v>
      </c>
      <c r="B28" s="36"/>
      <c r="C28" s="83"/>
      <c r="D28" s="79"/>
      <c r="E28" s="80"/>
      <c r="F28" s="80"/>
      <c r="G28" s="80"/>
      <c r="H28" s="80"/>
      <c r="I28" s="80"/>
      <c r="J28" s="80"/>
      <c r="K28" s="81"/>
      <c r="L28" s="79"/>
      <c r="M28" s="80"/>
      <c r="N28" s="80"/>
      <c r="O28" s="80"/>
      <c r="P28" s="80"/>
      <c r="Q28" s="80"/>
      <c r="R28" s="80"/>
      <c r="S28" s="81"/>
      <c r="T28" s="79"/>
      <c r="U28" s="80"/>
      <c r="V28" s="80"/>
      <c r="W28" s="80"/>
      <c r="X28" s="80"/>
      <c r="Y28" s="80"/>
      <c r="Z28" s="80"/>
      <c r="AA28" s="81"/>
      <c r="AB28" s="106"/>
      <c r="AC28" s="107"/>
      <c r="AD28" s="107"/>
      <c r="AE28" s="108"/>
      <c r="AF28" s="103"/>
      <c r="AG28" s="104"/>
      <c r="AH28" s="104"/>
      <c r="AI28" s="105"/>
      <c r="AJ28" s="103"/>
      <c r="AK28" s="104"/>
      <c r="AL28" s="104"/>
      <c r="AM28" s="105"/>
      <c r="AN28" s="103"/>
      <c r="AO28" s="104"/>
      <c r="AP28" s="104"/>
      <c r="AQ28" s="104"/>
      <c r="AR28" s="104"/>
      <c r="AS28" s="105"/>
      <c r="AT28" s="103"/>
      <c r="AU28" s="104"/>
      <c r="AV28" s="104"/>
      <c r="AW28" s="105"/>
      <c r="AX28" s="103"/>
      <c r="AY28" s="104"/>
      <c r="AZ28" s="104"/>
      <c r="BA28" s="104"/>
      <c r="BB28" s="104"/>
      <c r="BC28" s="105"/>
      <c r="BD28" s="103"/>
      <c r="BE28" s="104"/>
      <c r="BF28" s="104"/>
      <c r="BG28" s="105"/>
      <c r="BH28" s="161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3"/>
      <c r="BW28" s="215"/>
      <c r="BX28" s="215"/>
      <c r="BY28" s="215"/>
      <c r="CB28" s="29">
        <v>8</v>
      </c>
      <c r="CD28" s="29">
        <v>7</v>
      </c>
    </row>
    <row r="29" spans="1:82" ht="22.5" customHeight="1">
      <c r="A29" s="91" t="s">
        <v>31</v>
      </c>
      <c r="B29" s="92"/>
      <c r="C29" s="93"/>
      <c r="D29" s="88" t="s">
        <v>32</v>
      </c>
      <c r="E29" s="89"/>
      <c r="F29" s="89"/>
      <c r="G29" s="89"/>
      <c r="H29" s="89"/>
      <c r="I29" s="89"/>
      <c r="J29" s="89"/>
      <c r="K29" s="90"/>
      <c r="L29" s="88" t="s">
        <v>33</v>
      </c>
      <c r="M29" s="89"/>
      <c r="N29" s="89"/>
      <c r="O29" s="89"/>
      <c r="P29" s="89"/>
      <c r="Q29" s="89"/>
      <c r="R29" s="89"/>
      <c r="S29" s="90"/>
      <c r="T29" s="88" t="s">
        <v>34</v>
      </c>
      <c r="U29" s="89"/>
      <c r="V29" s="89"/>
      <c r="W29" s="89"/>
      <c r="X29" s="89"/>
      <c r="Y29" s="89"/>
      <c r="Z29" s="89"/>
      <c r="AA29" s="90"/>
      <c r="AB29" s="170"/>
      <c r="AC29" s="171"/>
      <c r="AD29" s="171"/>
      <c r="AE29" s="172"/>
      <c r="AF29" s="173" t="s">
        <v>35</v>
      </c>
      <c r="AG29" s="174"/>
      <c r="AH29" s="174"/>
      <c r="AI29" s="175"/>
      <c r="AJ29" s="179">
        <v>3</v>
      </c>
      <c r="AK29" s="180"/>
      <c r="AL29" s="180"/>
      <c r="AM29" s="181"/>
      <c r="AN29" s="91" t="s">
        <v>95</v>
      </c>
      <c r="AO29" s="92"/>
      <c r="AP29" s="92"/>
      <c r="AQ29" s="92"/>
      <c r="AR29" s="92"/>
      <c r="AS29" s="93"/>
      <c r="AT29" s="91">
        <v>1</v>
      </c>
      <c r="AU29" s="92"/>
      <c r="AV29" s="92"/>
      <c r="AW29" s="93"/>
      <c r="AX29" s="91" t="s">
        <v>96</v>
      </c>
      <c r="AY29" s="92"/>
      <c r="AZ29" s="92"/>
      <c r="BA29" s="92"/>
      <c r="BB29" s="92"/>
      <c r="BC29" s="93"/>
      <c r="BD29" s="91">
        <v>1</v>
      </c>
      <c r="BE29" s="92"/>
      <c r="BF29" s="92"/>
      <c r="BG29" s="93"/>
      <c r="BH29" s="176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8"/>
      <c r="BW29" s="215"/>
      <c r="BX29" s="215"/>
      <c r="BY29" s="215"/>
      <c r="CD29" s="29">
        <v>8</v>
      </c>
    </row>
    <row r="30" spans="1:82" ht="22.5" customHeight="1" thickBot="1">
      <c r="A30" s="100" t="s">
        <v>36</v>
      </c>
      <c r="B30" s="101"/>
      <c r="C30" s="102"/>
      <c r="D30" s="164" t="s">
        <v>32</v>
      </c>
      <c r="E30" s="165"/>
      <c r="F30" s="165"/>
      <c r="G30" s="165"/>
      <c r="H30" s="165"/>
      <c r="I30" s="165"/>
      <c r="J30" s="165"/>
      <c r="K30" s="166"/>
      <c r="L30" s="164" t="s">
        <v>37</v>
      </c>
      <c r="M30" s="165"/>
      <c r="N30" s="165"/>
      <c r="O30" s="165"/>
      <c r="P30" s="165"/>
      <c r="Q30" s="165"/>
      <c r="R30" s="165"/>
      <c r="S30" s="166"/>
      <c r="T30" s="164" t="s">
        <v>38</v>
      </c>
      <c r="U30" s="165"/>
      <c r="V30" s="165"/>
      <c r="W30" s="165"/>
      <c r="X30" s="165"/>
      <c r="Y30" s="165"/>
      <c r="Z30" s="165"/>
      <c r="AA30" s="166"/>
      <c r="AB30" s="167"/>
      <c r="AC30" s="168"/>
      <c r="AD30" s="168"/>
      <c r="AE30" s="169"/>
      <c r="AF30" s="186" t="s">
        <v>35</v>
      </c>
      <c r="AG30" s="187"/>
      <c r="AH30" s="187"/>
      <c r="AI30" s="188"/>
      <c r="AJ30" s="189">
        <v>2</v>
      </c>
      <c r="AK30" s="190"/>
      <c r="AL30" s="190"/>
      <c r="AM30" s="191"/>
      <c r="AN30" s="100" t="s">
        <v>95</v>
      </c>
      <c r="AO30" s="101"/>
      <c r="AP30" s="101"/>
      <c r="AQ30" s="101"/>
      <c r="AR30" s="101"/>
      <c r="AS30" s="102"/>
      <c r="AT30" s="100">
        <v>1</v>
      </c>
      <c r="AU30" s="101"/>
      <c r="AV30" s="101"/>
      <c r="AW30" s="102"/>
      <c r="AX30" s="100" t="s">
        <v>96</v>
      </c>
      <c r="AY30" s="101"/>
      <c r="AZ30" s="101"/>
      <c r="BA30" s="101"/>
      <c r="BB30" s="101"/>
      <c r="BC30" s="102"/>
      <c r="BD30" s="100">
        <v>2</v>
      </c>
      <c r="BE30" s="101"/>
      <c r="BF30" s="101"/>
      <c r="BG30" s="102"/>
      <c r="BH30" s="97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9"/>
      <c r="BW30" s="216">
        <f>IF(BD66=0,"","シングルスの入力に不備があります")</f>
      </c>
      <c r="BX30" s="216"/>
      <c r="BY30" s="216"/>
      <c r="CD30" s="29">
        <v>9</v>
      </c>
    </row>
    <row r="31" spans="1:82" ht="22.5" customHeight="1" thickTop="1">
      <c r="A31" s="64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4" t="s">
        <v>52</v>
      </c>
      <c r="AC31" s="65"/>
      <c r="AD31" s="65"/>
      <c r="AE31" s="65"/>
      <c r="AF31" s="65"/>
      <c r="AG31" s="65"/>
      <c r="AH31" s="65"/>
      <c r="AI31" s="66"/>
      <c r="AJ31" s="67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9"/>
      <c r="AX31" s="64" t="s">
        <v>53</v>
      </c>
      <c r="AY31" s="65"/>
      <c r="AZ31" s="65"/>
      <c r="BA31" s="65"/>
      <c r="BB31" s="65"/>
      <c r="BC31" s="65"/>
      <c r="BD31" s="65"/>
      <c r="BE31" s="65"/>
      <c r="BF31" s="65"/>
      <c r="BG31" s="66"/>
      <c r="BH31" s="94" t="s">
        <v>106</v>
      </c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6"/>
      <c r="BW31" s="216"/>
      <c r="BX31" s="216"/>
      <c r="BY31" s="216"/>
      <c r="CD31" s="29">
        <v>10</v>
      </c>
    </row>
    <row r="32" spans="1:82" ht="22.5" customHeight="1">
      <c r="A32" s="87" t="s">
        <v>97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W32" s="216"/>
      <c r="BX32" s="216"/>
      <c r="BY32" s="216"/>
      <c r="CD32" s="29">
        <v>11</v>
      </c>
    </row>
    <row r="33" spans="1:82" ht="18.75" customHeight="1">
      <c r="A33" s="86" t="s">
        <v>102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4" t="s">
        <v>110</v>
      </c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 t="s">
        <v>105</v>
      </c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X33" s="34"/>
      <c r="BY33" s="34"/>
      <c r="CD33" s="29">
        <v>12</v>
      </c>
    </row>
    <row r="34" spans="1:82" ht="18.75" customHeight="1">
      <c r="A34" s="86" t="s">
        <v>41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82" t="s">
        <v>111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182" t="s">
        <v>112</v>
      </c>
      <c r="AK34" s="85"/>
      <c r="AL34" s="85"/>
      <c r="AM34" s="85"/>
      <c r="AN34" s="86" t="s">
        <v>42</v>
      </c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W34" s="34"/>
      <c r="BX34" s="34"/>
      <c r="BY34" s="34"/>
      <c r="CD34" s="29">
        <v>13</v>
      </c>
    </row>
    <row r="35" spans="1:82" ht="31.5" customHeight="1">
      <c r="A35" s="111" t="s">
        <v>107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W35" s="34"/>
      <c r="BX35" s="34"/>
      <c r="BY35" s="34"/>
      <c r="CD35" s="29">
        <v>14</v>
      </c>
    </row>
    <row r="36" spans="1:82" ht="13.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W36" s="34"/>
      <c r="BX36" s="34"/>
      <c r="BY36" s="34"/>
      <c r="CD36" s="29">
        <v>15</v>
      </c>
    </row>
    <row r="37" spans="2:82" ht="13.5" customHeight="1">
      <c r="B37" s="147" t="s">
        <v>113</v>
      </c>
      <c r="C37" s="147"/>
      <c r="D37" s="147"/>
      <c r="E37" s="147"/>
      <c r="F37" s="109"/>
      <c r="G37" s="109"/>
      <c r="H37" s="109"/>
      <c r="I37" s="110" t="s">
        <v>45</v>
      </c>
      <c r="J37" s="110"/>
      <c r="K37" s="110"/>
      <c r="L37" s="109"/>
      <c r="M37" s="109"/>
      <c r="N37" s="109"/>
      <c r="O37" s="110" t="s">
        <v>46</v>
      </c>
      <c r="P37" s="110"/>
      <c r="Q37" s="110"/>
      <c r="R37" s="109"/>
      <c r="S37" s="109"/>
      <c r="T37" s="109"/>
      <c r="U37" s="151" t="s">
        <v>47</v>
      </c>
      <c r="V37" s="151"/>
      <c r="W37" s="151"/>
      <c r="BW37" s="34"/>
      <c r="BX37" s="34"/>
      <c r="BY37" s="34"/>
      <c r="CD37" s="29">
        <v>16</v>
      </c>
    </row>
    <row r="38" spans="1:82" ht="13.5">
      <c r="A38" s="7"/>
      <c r="B38" s="22"/>
      <c r="C38" s="22"/>
      <c r="D38" s="22"/>
      <c r="E38" s="22"/>
      <c r="F38" s="23"/>
      <c r="G38" s="23"/>
      <c r="H38" s="23"/>
      <c r="I38" s="24"/>
      <c r="J38" s="24"/>
      <c r="K38" s="24"/>
      <c r="L38" s="23"/>
      <c r="M38" s="23"/>
      <c r="N38" s="23"/>
      <c r="O38" s="24"/>
      <c r="P38" s="24"/>
      <c r="Q38" s="24"/>
      <c r="R38" s="23"/>
      <c r="S38" s="23"/>
      <c r="T38" s="2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CD38" s="29">
        <v>17</v>
      </c>
    </row>
    <row r="39" spans="2:82" ht="20.25" customHeight="1">
      <c r="B39" s="25"/>
      <c r="C39" s="25"/>
      <c r="D39" s="25"/>
      <c r="E39" s="25"/>
      <c r="F39" s="2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8" t="s">
        <v>48</v>
      </c>
      <c r="AJ39" s="148"/>
      <c r="AK39" s="148"/>
      <c r="AL39" s="148"/>
      <c r="AO39" s="143" t="s">
        <v>49</v>
      </c>
      <c r="AP39" s="143"/>
      <c r="AQ39" s="143"/>
      <c r="AR39" s="143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3" t="s">
        <v>50</v>
      </c>
      <c r="BP39" s="143"/>
      <c r="BQ39" s="143"/>
      <c r="BR39" s="143"/>
      <c r="CD39" s="29">
        <v>18</v>
      </c>
    </row>
    <row r="40" spans="2:82" ht="6.75" customHeight="1">
      <c r="B40" s="25"/>
      <c r="C40" s="25"/>
      <c r="D40" s="25"/>
      <c r="E40" s="25"/>
      <c r="F40" s="25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10"/>
      <c r="AJ40" s="110"/>
      <c r="AK40" s="110"/>
      <c r="AL40" s="110"/>
      <c r="AO40" s="144"/>
      <c r="AP40" s="144"/>
      <c r="AQ40" s="144"/>
      <c r="AR40" s="144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44"/>
      <c r="BP40" s="144"/>
      <c r="BQ40" s="144"/>
      <c r="BR40" s="144"/>
      <c r="CD40" s="29">
        <v>19</v>
      </c>
    </row>
    <row r="41" ht="18.75" customHeight="1">
      <c r="CD41" s="29">
        <v>20</v>
      </c>
    </row>
    <row r="42" spans="74:82" ht="3.75" customHeight="1">
      <c r="BV42" s="8"/>
      <c r="CD42" s="29">
        <v>21</v>
      </c>
    </row>
    <row r="43" ht="12.75" customHeight="1">
      <c r="CD43" s="29">
        <v>22</v>
      </c>
    </row>
    <row r="44" ht="13.5" customHeight="1">
      <c r="CD44" s="29">
        <v>23</v>
      </c>
    </row>
    <row r="45" ht="13.5">
      <c r="CD45" s="29">
        <v>24</v>
      </c>
    </row>
    <row r="46" spans="28:82" ht="13.5"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5">
        <f aca="true" t="shared" si="0" ref="AU46:AU61">COUNTIF($AT$13:$AW$28,AT13)</f>
        <v>0</v>
      </c>
      <c r="AV46" s="35"/>
      <c r="AW46" s="35"/>
      <c r="AX46" s="35"/>
      <c r="AY46" s="31"/>
      <c r="AZ46" s="31"/>
      <c r="BA46" s="31"/>
      <c r="BB46" s="31"/>
      <c r="BC46" s="31"/>
      <c r="BD46" s="35">
        <f aca="true" t="shared" si="1" ref="BD46:BD61">COUNTIF($BD$13:$BG$28,BD13)</f>
        <v>0</v>
      </c>
      <c r="BE46" s="35"/>
      <c r="BF46" s="35"/>
      <c r="BG46" s="35"/>
      <c r="CD46" s="29">
        <v>25</v>
      </c>
    </row>
    <row r="47" spans="28:82" ht="13.5"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5">
        <f t="shared" si="0"/>
        <v>0</v>
      </c>
      <c r="AV47" s="35"/>
      <c r="AW47" s="35"/>
      <c r="AX47" s="35"/>
      <c r="AY47" s="31"/>
      <c r="AZ47" s="31"/>
      <c r="BA47" s="31"/>
      <c r="BB47" s="31"/>
      <c r="BC47" s="31"/>
      <c r="BD47" s="35">
        <f t="shared" si="1"/>
        <v>0</v>
      </c>
      <c r="BE47" s="35"/>
      <c r="BF47" s="35"/>
      <c r="BG47" s="35"/>
      <c r="CD47" s="29">
        <v>26</v>
      </c>
    </row>
    <row r="48" spans="28:82" ht="13.5"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5">
        <f t="shared" si="0"/>
        <v>0</v>
      </c>
      <c r="AV48" s="35"/>
      <c r="AW48" s="35"/>
      <c r="AX48" s="35"/>
      <c r="AY48" s="31"/>
      <c r="AZ48" s="31"/>
      <c r="BA48" s="31"/>
      <c r="BB48" s="31"/>
      <c r="BC48" s="31"/>
      <c r="BD48" s="35">
        <f t="shared" si="1"/>
        <v>0</v>
      </c>
      <c r="BE48" s="35"/>
      <c r="BF48" s="35"/>
      <c r="BG48" s="35"/>
      <c r="CD48" s="29">
        <v>27</v>
      </c>
    </row>
    <row r="49" spans="28:82" ht="13.5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5">
        <f t="shared" si="0"/>
        <v>0</v>
      </c>
      <c r="AV49" s="35"/>
      <c r="AW49" s="35"/>
      <c r="AX49" s="35"/>
      <c r="AY49" s="31"/>
      <c r="AZ49" s="31"/>
      <c r="BA49" s="31"/>
      <c r="BB49" s="31"/>
      <c r="BC49" s="31"/>
      <c r="BD49" s="35">
        <f t="shared" si="1"/>
        <v>0</v>
      </c>
      <c r="BE49" s="35"/>
      <c r="BF49" s="35"/>
      <c r="BG49" s="35"/>
      <c r="CD49" s="29">
        <v>28</v>
      </c>
    </row>
    <row r="50" spans="28:82" ht="13.5"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5">
        <f t="shared" si="0"/>
        <v>0</v>
      </c>
      <c r="AV50" s="35"/>
      <c r="AW50" s="35"/>
      <c r="AX50" s="35"/>
      <c r="AY50" s="31"/>
      <c r="AZ50" s="31"/>
      <c r="BA50" s="31"/>
      <c r="BB50" s="31"/>
      <c r="BC50" s="31"/>
      <c r="BD50" s="35">
        <f t="shared" si="1"/>
        <v>0</v>
      </c>
      <c r="BE50" s="35"/>
      <c r="BF50" s="35"/>
      <c r="BG50" s="35"/>
      <c r="CD50" s="29">
        <v>29</v>
      </c>
    </row>
    <row r="51" spans="28:82" ht="13.5"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5">
        <f t="shared" si="0"/>
        <v>0</v>
      </c>
      <c r="AV51" s="35"/>
      <c r="AW51" s="35"/>
      <c r="AX51" s="35"/>
      <c r="AY51" s="31"/>
      <c r="AZ51" s="31"/>
      <c r="BA51" s="31"/>
      <c r="BB51" s="31"/>
      <c r="BC51" s="31"/>
      <c r="BD51" s="35">
        <f t="shared" si="1"/>
        <v>0</v>
      </c>
      <c r="BE51" s="35"/>
      <c r="BF51" s="35"/>
      <c r="BG51" s="35"/>
      <c r="CD51" s="29">
        <v>30</v>
      </c>
    </row>
    <row r="52" spans="28:82" ht="13.5"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5">
        <f t="shared" si="0"/>
        <v>0</v>
      </c>
      <c r="AV52" s="35"/>
      <c r="AW52" s="35"/>
      <c r="AX52" s="35"/>
      <c r="AY52" s="31"/>
      <c r="AZ52" s="31"/>
      <c r="BA52" s="31"/>
      <c r="BB52" s="31"/>
      <c r="BC52" s="31"/>
      <c r="BD52" s="35">
        <f t="shared" si="1"/>
        <v>0</v>
      </c>
      <c r="BE52" s="35"/>
      <c r="BF52" s="35"/>
      <c r="BG52" s="35"/>
      <c r="CD52" s="29">
        <v>31</v>
      </c>
    </row>
    <row r="53" spans="28:82" ht="13.5"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5">
        <f t="shared" si="0"/>
        <v>0</v>
      </c>
      <c r="AV53" s="35"/>
      <c r="AW53" s="35"/>
      <c r="AX53" s="35"/>
      <c r="AY53" s="31"/>
      <c r="AZ53" s="31"/>
      <c r="BA53" s="31"/>
      <c r="BB53" s="31"/>
      <c r="BC53" s="31"/>
      <c r="BD53" s="35">
        <f t="shared" si="1"/>
        <v>0</v>
      </c>
      <c r="BE53" s="35"/>
      <c r="BF53" s="35"/>
      <c r="BG53" s="35"/>
      <c r="CD53" s="29">
        <v>32</v>
      </c>
    </row>
    <row r="54" spans="28:82" ht="13.5"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5">
        <f t="shared" si="0"/>
        <v>0</v>
      </c>
      <c r="AV54" s="35"/>
      <c r="AW54" s="35"/>
      <c r="AX54" s="35"/>
      <c r="AY54" s="31"/>
      <c r="AZ54" s="31"/>
      <c r="BA54" s="31"/>
      <c r="BB54" s="31"/>
      <c r="BC54" s="31"/>
      <c r="BD54" s="35">
        <f t="shared" si="1"/>
        <v>0</v>
      </c>
      <c r="BE54" s="35"/>
      <c r="BF54" s="35"/>
      <c r="BG54" s="35"/>
      <c r="CD54" s="29">
        <v>33</v>
      </c>
    </row>
    <row r="55" spans="28:82" ht="13.5"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5">
        <f t="shared" si="0"/>
        <v>0</v>
      </c>
      <c r="AV55" s="35"/>
      <c r="AW55" s="35"/>
      <c r="AX55" s="35"/>
      <c r="AY55" s="31"/>
      <c r="AZ55" s="31"/>
      <c r="BA55" s="31"/>
      <c r="BB55" s="31"/>
      <c r="BC55" s="31"/>
      <c r="BD55" s="35">
        <f t="shared" si="1"/>
        <v>0</v>
      </c>
      <c r="BE55" s="35"/>
      <c r="BF55" s="35"/>
      <c r="BG55" s="35"/>
      <c r="CD55" s="29">
        <v>34</v>
      </c>
    </row>
    <row r="56" spans="28:82" ht="13.5"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5">
        <f t="shared" si="0"/>
        <v>0</v>
      </c>
      <c r="AV56" s="35"/>
      <c r="AW56" s="35"/>
      <c r="AX56" s="35"/>
      <c r="AY56" s="31"/>
      <c r="AZ56" s="31"/>
      <c r="BA56" s="31"/>
      <c r="BB56" s="31"/>
      <c r="BC56" s="31"/>
      <c r="BD56" s="35">
        <f t="shared" si="1"/>
        <v>0</v>
      </c>
      <c r="BE56" s="35"/>
      <c r="BF56" s="35"/>
      <c r="BG56" s="35"/>
      <c r="CD56" s="29">
        <v>35</v>
      </c>
    </row>
    <row r="57" spans="28:82" ht="13.5"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5">
        <f t="shared" si="0"/>
        <v>0</v>
      </c>
      <c r="AV57" s="35"/>
      <c r="AW57" s="35"/>
      <c r="AX57" s="35"/>
      <c r="AY57" s="31"/>
      <c r="AZ57" s="31"/>
      <c r="BA57" s="31"/>
      <c r="BB57" s="31"/>
      <c r="BC57" s="31"/>
      <c r="BD57" s="35">
        <f t="shared" si="1"/>
        <v>0</v>
      </c>
      <c r="BE57" s="35"/>
      <c r="BF57" s="35"/>
      <c r="BG57" s="35"/>
      <c r="CD57" s="29">
        <v>36</v>
      </c>
    </row>
    <row r="58" spans="28:82" ht="13.5"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5">
        <f t="shared" si="0"/>
        <v>0</v>
      </c>
      <c r="AV58" s="35"/>
      <c r="AW58" s="35"/>
      <c r="AX58" s="35"/>
      <c r="AY58" s="31"/>
      <c r="AZ58" s="31"/>
      <c r="BA58" s="31"/>
      <c r="BB58" s="31"/>
      <c r="BC58" s="31"/>
      <c r="BD58" s="35">
        <f t="shared" si="1"/>
        <v>0</v>
      </c>
      <c r="BE58" s="35"/>
      <c r="BF58" s="35"/>
      <c r="BG58" s="35"/>
      <c r="CD58" s="29">
        <v>37</v>
      </c>
    </row>
    <row r="59" spans="28:82" ht="13.5"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5">
        <f t="shared" si="0"/>
        <v>0</v>
      </c>
      <c r="AV59" s="35"/>
      <c r="AW59" s="35"/>
      <c r="AX59" s="35"/>
      <c r="AY59" s="31"/>
      <c r="AZ59" s="31"/>
      <c r="BA59" s="31"/>
      <c r="BB59" s="31"/>
      <c r="BC59" s="31"/>
      <c r="BD59" s="35">
        <f t="shared" si="1"/>
        <v>0</v>
      </c>
      <c r="BE59" s="35"/>
      <c r="BF59" s="35"/>
      <c r="BG59" s="35"/>
      <c r="CD59" s="29">
        <v>38</v>
      </c>
    </row>
    <row r="60" spans="28:82" ht="13.5"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5">
        <f t="shared" si="0"/>
        <v>0</v>
      </c>
      <c r="AV60" s="35"/>
      <c r="AW60" s="35"/>
      <c r="AX60" s="35"/>
      <c r="AY60" s="31"/>
      <c r="AZ60" s="31"/>
      <c r="BA60" s="31"/>
      <c r="BB60" s="31"/>
      <c r="BC60" s="31"/>
      <c r="BD60" s="35">
        <f t="shared" si="1"/>
        <v>0</v>
      </c>
      <c r="BE60" s="35"/>
      <c r="BF60" s="35"/>
      <c r="BG60" s="35"/>
      <c r="CD60" s="29">
        <v>39</v>
      </c>
    </row>
    <row r="61" spans="28:82" ht="13.5"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5">
        <f t="shared" si="0"/>
        <v>0</v>
      </c>
      <c r="AV61" s="35"/>
      <c r="AW61" s="35"/>
      <c r="AX61" s="35"/>
      <c r="AY61" s="31"/>
      <c r="AZ61" s="31"/>
      <c r="BA61" s="31"/>
      <c r="BB61" s="31"/>
      <c r="BC61" s="31"/>
      <c r="BD61" s="35">
        <f t="shared" si="1"/>
        <v>0</v>
      </c>
      <c r="BE61" s="35"/>
      <c r="BF61" s="35"/>
      <c r="BG61" s="35"/>
      <c r="CD61" s="29">
        <v>40</v>
      </c>
    </row>
    <row r="62" spans="28:59" ht="13.5"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5">
        <f>COUNTIF($AT$13:$AW$28,#REF!)</f>
        <v>0</v>
      </c>
      <c r="AV62" s="35"/>
      <c r="AW62" s="35"/>
      <c r="AX62" s="35"/>
      <c r="AY62" s="31"/>
      <c r="AZ62" s="31"/>
      <c r="BA62" s="31"/>
      <c r="BB62" s="31"/>
      <c r="BC62" s="31"/>
      <c r="BD62" s="35">
        <f>COUNTIF($BD$13:$BG$28,#REF!)</f>
        <v>0</v>
      </c>
      <c r="BE62" s="35"/>
      <c r="BF62" s="35"/>
      <c r="BG62" s="35"/>
    </row>
    <row r="63" spans="28:59" ht="13.5"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5">
        <f>COUNTIF($AT$13:$AW$28,#REF!)</f>
        <v>0</v>
      </c>
      <c r="AV63" s="35"/>
      <c r="AW63" s="35"/>
      <c r="AX63" s="35"/>
      <c r="AY63" s="31"/>
      <c r="AZ63" s="31"/>
      <c r="BA63" s="31"/>
      <c r="BB63" s="31"/>
      <c r="BC63" s="31"/>
      <c r="BD63" s="35">
        <f>COUNTIF($BD$13:$BG$28,#REF!)</f>
        <v>0</v>
      </c>
      <c r="BE63" s="35"/>
      <c r="BF63" s="35"/>
      <c r="BG63" s="35"/>
    </row>
    <row r="64" spans="28:59" ht="13.5"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5">
        <f>COUNTIF($AT$13:$AW$28,#REF!)</f>
        <v>0</v>
      </c>
      <c r="AV64" s="35"/>
      <c r="AW64" s="35"/>
      <c r="AX64" s="35"/>
      <c r="AY64" s="31"/>
      <c r="AZ64" s="31"/>
      <c r="BA64" s="31"/>
      <c r="BB64" s="31"/>
      <c r="BC64" s="31"/>
      <c r="BD64" s="35">
        <f>COUNTIF($BD$13:$BG$28,#REF!)</f>
        <v>0</v>
      </c>
      <c r="BE64" s="35"/>
      <c r="BF64" s="35"/>
      <c r="BG64" s="35"/>
    </row>
    <row r="65" spans="28:59" ht="13.5"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5">
        <f>COUNTIF($AT$13:$AW$28,#REF!)</f>
        <v>0</v>
      </c>
      <c r="AV65" s="35"/>
      <c r="AW65" s="35"/>
      <c r="AX65" s="35"/>
      <c r="AY65" s="31"/>
      <c r="AZ65" s="31"/>
      <c r="BA65" s="31"/>
      <c r="BB65" s="31"/>
      <c r="BC65" s="31"/>
      <c r="BD65" s="35">
        <f>COUNTIF($BD$13:$BG$28,#REF!)</f>
        <v>0</v>
      </c>
      <c r="BE65" s="35"/>
      <c r="BF65" s="35"/>
      <c r="BG65" s="35"/>
    </row>
    <row r="66" spans="28:59" ht="13.5">
      <c r="AB66" s="35">
        <f>COUNTIF($AF$13:$AI$28,"○")</f>
        <v>0</v>
      </c>
      <c r="AC66" s="35"/>
      <c r="AD66" s="35"/>
      <c r="AE66" s="35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5">
        <f>COUNTIF($AU$46:$AX$65,3)</f>
        <v>0</v>
      </c>
      <c r="AV66" s="35"/>
      <c r="AW66" s="35"/>
      <c r="AX66" s="35"/>
      <c r="AY66" s="31"/>
      <c r="AZ66" s="31"/>
      <c r="BA66" s="31"/>
      <c r="BB66" s="31"/>
      <c r="BC66" s="31"/>
      <c r="BD66" s="35">
        <f>COUNTIF($BD$46:$BG$65,2)</f>
        <v>0</v>
      </c>
      <c r="BE66" s="35"/>
      <c r="BF66" s="35"/>
      <c r="BG66" s="35"/>
    </row>
  </sheetData>
  <sheetProtection password="CC6F" sheet="1" formatCells="0" formatColumns="0" formatRows="0" insertColumns="0" insertRows="0" insertHyperlinks="0" deleteColumns="0" deleteRows="0" sort="0" autoFilter="0" pivotTables="0"/>
  <mergeCells count="348">
    <mergeCell ref="BW23:BY25"/>
    <mergeCell ref="BW26:BY29"/>
    <mergeCell ref="BW30:BY32"/>
    <mergeCell ref="AB11:AI11"/>
    <mergeCell ref="AB12:AE12"/>
    <mergeCell ref="AF12:AI12"/>
    <mergeCell ref="AJ14:AM14"/>
    <mergeCell ref="AJ26:AM26"/>
    <mergeCell ref="BD25:BG25"/>
    <mergeCell ref="BD26:BG26"/>
    <mergeCell ref="AX12:BC12"/>
    <mergeCell ref="AB14:AE14"/>
    <mergeCell ref="L7:AM7"/>
    <mergeCell ref="AJ17:AM17"/>
    <mergeCell ref="AN14:AS14"/>
    <mergeCell ref="AT15:AW15"/>
    <mergeCell ref="AF17:AI17"/>
    <mergeCell ref="AB17:AE17"/>
    <mergeCell ref="L12:S12"/>
    <mergeCell ref="AB13:AE13"/>
    <mergeCell ref="C2:L2"/>
    <mergeCell ref="AX14:BC14"/>
    <mergeCell ref="AT25:AW25"/>
    <mergeCell ref="AJ15:AM15"/>
    <mergeCell ref="AJ16:AM16"/>
    <mergeCell ref="BE2:BF2"/>
    <mergeCell ref="AN12:AS12"/>
    <mergeCell ref="AN13:AS13"/>
    <mergeCell ref="X5:Y5"/>
    <mergeCell ref="AN11:BG11"/>
    <mergeCell ref="A1:BM1"/>
    <mergeCell ref="BR7:BU7"/>
    <mergeCell ref="AC4:AF4"/>
    <mergeCell ref="AC5:AF5"/>
    <mergeCell ref="AG4:AJ4"/>
    <mergeCell ref="AG5:AJ5"/>
    <mergeCell ref="AN7:AW7"/>
    <mergeCell ref="AX7:BQ7"/>
    <mergeCell ref="BG2:BU2"/>
    <mergeCell ref="A7:K7"/>
    <mergeCell ref="BD22:BG22"/>
    <mergeCell ref="BD24:BG24"/>
    <mergeCell ref="BD23:BG23"/>
    <mergeCell ref="AX23:BC23"/>
    <mergeCell ref="AT23:AW23"/>
    <mergeCell ref="AX25:BC25"/>
    <mergeCell ref="BD21:BG21"/>
    <mergeCell ref="AN15:AS15"/>
    <mergeCell ref="AV9:BB9"/>
    <mergeCell ref="AT14:AW14"/>
    <mergeCell ref="AN17:AS17"/>
    <mergeCell ref="AT12:AW12"/>
    <mergeCell ref="AT13:AW13"/>
    <mergeCell ref="AN18:AS18"/>
    <mergeCell ref="AN16:AS16"/>
    <mergeCell ref="BD16:BG16"/>
    <mergeCell ref="AN23:AS23"/>
    <mergeCell ref="AX21:BC21"/>
    <mergeCell ref="AT21:AW21"/>
    <mergeCell ref="AX22:BC22"/>
    <mergeCell ref="AT22:AW22"/>
    <mergeCell ref="AN22:AS22"/>
    <mergeCell ref="AN21:AS21"/>
    <mergeCell ref="BD30:BG30"/>
    <mergeCell ref="A34:U34"/>
    <mergeCell ref="AN34:BU34"/>
    <mergeCell ref="V34:AI34"/>
    <mergeCell ref="AJ34:AM34"/>
    <mergeCell ref="L8:M8"/>
    <mergeCell ref="N8:Q8"/>
    <mergeCell ref="AF30:AI30"/>
    <mergeCell ref="AJ30:AM30"/>
    <mergeCell ref="BF10:BK10"/>
    <mergeCell ref="AJ28:AM28"/>
    <mergeCell ref="AX28:BC28"/>
    <mergeCell ref="AN30:AS30"/>
    <mergeCell ref="AF29:AI29"/>
    <mergeCell ref="BH29:BU29"/>
    <mergeCell ref="AJ29:AM29"/>
    <mergeCell ref="AN29:AS29"/>
    <mergeCell ref="AT29:AW29"/>
    <mergeCell ref="AX29:BC29"/>
    <mergeCell ref="BD29:BG29"/>
    <mergeCell ref="L29:S29"/>
    <mergeCell ref="D30:K30"/>
    <mergeCell ref="L30:S30"/>
    <mergeCell ref="T30:AA30"/>
    <mergeCell ref="AB30:AE30"/>
    <mergeCell ref="T29:AA29"/>
    <mergeCell ref="AB29:AE29"/>
    <mergeCell ref="BH23:BU23"/>
    <mergeCell ref="BH22:BU22"/>
    <mergeCell ref="BH25:BU25"/>
    <mergeCell ref="BH26:BU26"/>
    <mergeCell ref="BH27:BU27"/>
    <mergeCell ref="BH28:BU28"/>
    <mergeCell ref="AT28:AW28"/>
    <mergeCell ref="AN28:AS28"/>
    <mergeCell ref="AX26:BC26"/>
    <mergeCell ref="AT26:AW26"/>
    <mergeCell ref="AN26:AS26"/>
    <mergeCell ref="BD28:BG28"/>
    <mergeCell ref="BD27:BG27"/>
    <mergeCell ref="AX27:BC27"/>
    <mergeCell ref="AT27:AW27"/>
    <mergeCell ref="BH13:BU13"/>
    <mergeCell ref="BH14:BU14"/>
    <mergeCell ref="BH15:BU15"/>
    <mergeCell ref="BH16:BU16"/>
    <mergeCell ref="BH24:BU24"/>
    <mergeCell ref="BH17:BU17"/>
    <mergeCell ref="BH18:BU18"/>
    <mergeCell ref="BH19:BU19"/>
    <mergeCell ref="BH20:BU20"/>
    <mergeCell ref="BH21:BU21"/>
    <mergeCell ref="BH11:BU12"/>
    <mergeCell ref="AX16:BC16"/>
    <mergeCell ref="AX13:BC13"/>
    <mergeCell ref="AN19:AS19"/>
    <mergeCell ref="AT16:AW16"/>
    <mergeCell ref="AT17:AW17"/>
    <mergeCell ref="BD18:BG18"/>
    <mergeCell ref="BD17:BG17"/>
    <mergeCell ref="BD19:BG19"/>
    <mergeCell ref="AX19:BC19"/>
    <mergeCell ref="AX18:BC18"/>
    <mergeCell ref="AT18:AW18"/>
    <mergeCell ref="AJ18:AM18"/>
    <mergeCell ref="AX20:BC20"/>
    <mergeCell ref="AT20:AW20"/>
    <mergeCell ref="AN20:AS20"/>
    <mergeCell ref="AT19:AW19"/>
    <mergeCell ref="AJ27:AM27"/>
    <mergeCell ref="AF24:AI24"/>
    <mergeCell ref="AF25:AI25"/>
    <mergeCell ref="AJ25:AM25"/>
    <mergeCell ref="AJ24:AM24"/>
    <mergeCell ref="AN27:AS27"/>
    <mergeCell ref="AF27:AI27"/>
    <mergeCell ref="AN25:AS25"/>
    <mergeCell ref="T20:AA20"/>
    <mergeCell ref="T21:AA21"/>
    <mergeCell ref="AN24:AS24"/>
    <mergeCell ref="AJ19:AM19"/>
    <mergeCell ref="AJ22:AM22"/>
    <mergeCell ref="AJ21:AM21"/>
    <mergeCell ref="AF23:AI23"/>
    <mergeCell ref="AJ20:AM20"/>
    <mergeCell ref="AJ23:AM23"/>
    <mergeCell ref="AF20:AI20"/>
    <mergeCell ref="AB28:AE28"/>
    <mergeCell ref="AB27:AE27"/>
    <mergeCell ref="AF18:AI18"/>
    <mergeCell ref="AF19:AI19"/>
    <mergeCell ref="AF26:AI26"/>
    <mergeCell ref="AB26:AE26"/>
    <mergeCell ref="AB18:AE18"/>
    <mergeCell ref="AB19:AE19"/>
    <mergeCell ref="AF28:AI28"/>
    <mergeCell ref="AF21:AI21"/>
    <mergeCell ref="M2:BD2"/>
    <mergeCell ref="BO39:BR40"/>
    <mergeCell ref="G39:AH40"/>
    <mergeCell ref="B37:E37"/>
    <mergeCell ref="F37:H37"/>
    <mergeCell ref="AI39:AL40"/>
    <mergeCell ref="AO39:AR40"/>
    <mergeCell ref="AS39:BN40"/>
    <mergeCell ref="U37:W37"/>
    <mergeCell ref="R37:T37"/>
    <mergeCell ref="I37:K37"/>
    <mergeCell ref="A19:C19"/>
    <mergeCell ref="D20:K20"/>
    <mergeCell ref="L20:S20"/>
    <mergeCell ref="D19:K19"/>
    <mergeCell ref="L19:S19"/>
    <mergeCell ref="A24:C24"/>
    <mergeCell ref="A25:C25"/>
    <mergeCell ref="A20:C20"/>
    <mergeCell ref="A30:C30"/>
    <mergeCell ref="T17:AA17"/>
    <mergeCell ref="T27:AA27"/>
    <mergeCell ref="T28:AA28"/>
    <mergeCell ref="T22:AA22"/>
    <mergeCell ref="T19:AA19"/>
    <mergeCell ref="L15:S15"/>
    <mergeCell ref="T23:AA23"/>
    <mergeCell ref="T24:AA24"/>
    <mergeCell ref="T25:AA25"/>
    <mergeCell ref="T26:AA26"/>
    <mergeCell ref="T14:AA14"/>
    <mergeCell ref="D14:K14"/>
    <mergeCell ref="T13:AA13"/>
    <mergeCell ref="BD15:BG15"/>
    <mergeCell ref="AB16:AE16"/>
    <mergeCell ref="AJ13:AM13"/>
    <mergeCell ref="AF15:AI15"/>
    <mergeCell ref="T16:AA16"/>
    <mergeCell ref="BD12:BG12"/>
    <mergeCell ref="BD13:BG13"/>
    <mergeCell ref="BD14:BG14"/>
    <mergeCell ref="AX15:BC15"/>
    <mergeCell ref="AX17:BC17"/>
    <mergeCell ref="D13:K13"/>
    <mergeCell ref="L13:S13"/>
    <mergeCell ref="AF14:AI14"/>
    <mergeCell ref="D16:K16"/>
    <mergeCell ref="T11:AA12"/>
    <mergeCell ref="A27:C27"/>
    <mergeCell ref="D18:K18"/>
    <mergeCell ref="D23:K23"/>
    <mergeCell ref="A28:C28"/>
    <mergeCell ref="L25:S25"/>
    <mergeCell ref="D24:K24"/>
    <mergeCell ref="D27:K27"/>
    <mergeCell ref="D28:K28"/>
    <mergeCell ref="D21:K21"/>
    <mergeCell ref="AJ11:AM12"/>
    <mergeCell ref="AF13:AI13"/>
    <mergeCell ref="AB15:AE15"/>
    <mergeCell ref="AV10:BB10"/>
    <mergeCell ref="A23:C23"/>
    <mergeCell ref="T18:AA18"/>
    <mergeCell ref="L17:S17"/>
    <mergeCell ref="A17:C17"/>
    <mergeCell ref="A18:C18"/>
    <mergeCell ref="A11:C12"/>
    <mergeCell ref="D15:K15"/>
    <mergeCell ref="A15:C15"/>
    <mergeCell ref="T15:AA15"/>
    <mergeCell ref="A16:C16"/>
    <mergeCell ref="D11:S11"/>
    <mergeCell ref="D12:K12"/>
    <mergeCell ref="L16:S16"/>
    <mergeCell ref="A13:C13"/>
    <mergeCell ref="A14:C14"/>
    <mergeCell ref="L14:S14"/>
    <mergeCell ref="L37:N37"/>
    <mergeCell ref="O37:Q37"/>
    <mergeCell ref="L28:S28"/>
    <mergeCell ref="A33:S33"/>
    <mergeCell ref="A35:BU35"/>
    <mergeCell ref="AF16:AI16"/>
    <mergeCell ref="D17:K17"/>
    <mergeCell ref="A21:C21"/>
    <mergeCell ref="L23:S23"/>
    <mergeCell ref="L18:S18"/>
    <mergeCell ref="BD20:BG20"/>
    <mergeCell ref="AB24:AE24"/>
    <mergeCell ref="AB25:AE25"/>
    <mergeCell ref="AB20:AE20"/>
    <mergeCell ref="AB21:AE21"/>
    <mergeCell ref="AB22:AE22"/>
    <mergeCell ref="AB23:AE23"/>
    <mergeCell ref="AF22:AI22"/>
    <mergeCell ref="AX24:BC24"/>
    <mergeCell ref="AT24:AW24"/>
    <mergeCell ref="T33:AK33"/>
    <mergeCell ref="AL33:BU33"/>
    <mergeCell ref="A32:BU32"/>
    <mergeCell ref="D29:K29"/>
    <mergeCell ref="A29:C29"/>
    <mergeCell ref="BH31:BU31"/>
    <mergeCell ref="BH30:BU30"/>
    <mergeCell ref="AT30:AW30"/>
    <mergeCell ref="AX30:BC30"/>
    <mergeCell ref="AX31:BG31"/>
    <mergeCell ref="L21:S21"/>
    <mergeCell ref="D22:K22"/>
    <mergeCell ref="L22:S22"/>
    <mergeCell ref="A22:C22"/>
    <mergeCell ref="L27:S27"/>
    <mergeCell ref="L24:S24"/>
    <mergeCell ref="D26:K26"/>
    <mergeCell ref="L26:S26"/>
    <mergeCell ref="D25:K25"/>
    <mergeCell ref="A26:C26"/>
    <mergeCell ref="BW1:BY3"/>
    <mergeCell ref="A31:K31"/>
    <mergeCell ref="L31:AA31"/>
    <mergeCell ref="AB31:AI31"/>
    <mergeCell ref="AJ31:AW31"/>
    <mergeCell ref="A4:J4"/>
    <mergeCell ref="N4:Y4"/>
    <mergeCell ref="A5:H5"/>
    <mergeCell ref="I5:J5"/>
    <mergeCell ref="N5:W5"/>
    <mergeCell ref="A8:K10"/>
    <mergeCell ref="S8:AM8"/>
    <mergeCell ref="AN8:AU8"/>
    <mergeCell ref="AV8:BB8"/>
    <mergeCell ref="BC8:BE8"/>
    <mergeCell ref="BF8:BK8"/>
    <mergeCell ref="AN10:AU10"/>
    <mergeCell ref="BC10:BE10"/>
    <mergeCell ref="AN9:AU9"/>
    <mergeCell ref="BL8:BN8"/>
    <mergeCell ref="BO8:BU8"/>
    <mergeCell ref="L9:AM10"/>
    <mergeCell ref="BC9:BE9"/>
    <mergeCell ref="BF9:BK9"/>
    <mergeCell ref="BL9:BN9"/>
    <mergeCell ref="BO9:BU9"/>
    <mergeCell ref="BO10:BU10"/>
    <mergeCell ref="BL10:BN10"/>
    <mergeCell ref="AU57:AX57"/>
    <mergeCell ref="AU46:AX46"/>
    <mergeCell ref="AU47:AX47"/>
    <mergeCell ref="AU48:AX48"/>
    <mergeCell ref="AU49:AX49"/>
    <mergeCell ref="AU50:AX50"/>
    <mergeCell ref="AU51:AX51"/>
    <mergeCell ref="AU59:AX59"/>
    <mergeCell ref="AU60:AX60"/>
    <mergeCell ref="AU61:AX61"/>
    <mergeCell ref="AU62:AX62"/>
    <mergeCell ref="AU63:AX63"/>
    <mergeCell ref="AU52:AX52"/>
    <mergeCell ref="AU53:AX53"/>
    <mergeCell ref="AU54:AX54"/>
    <mergeCell ref="AU55:AX55"/>
    <mergeCell ref="AU56:AX56"/>
    <mergeCell ref="AU65:AX65"/>
    <mergeCell ref="BD46:BG46"/>
    <mergeCell ref="BD47:BG47"/>
    <mergeCell ref="BD48:BG48"/>
    <mergeCell ref="BD49:BG49"/>
    <mergeCell ref="BD50:BG50"/>
    <mergeCell ref="BD51:BG51"/>
    <mergeCell ref="BD52:BG52"/>
    <mergeCell ref="BD53:BG53"/>
    <mergeCell ref="AU58:AX58"/>
    <mergeCell ref="BD63:BG63"/>
    <mergeCell ref="BD64:BG64"/>
    <mergeCell ref="BD54:BG54"/>
    <mergeCell ref="BD55:BG55"/>
    <mergeCell ref="BD56:BG56"/>
    <mergeCell ref="BD57:BG57"/>
    <mergeCell ref="AB66:AE66"/>
    <mergeCell ref="AU66:AX66"/>
    <mergeCell ref="BD66:BG66"/>
    <mergeCell ref="BD65:BG65"/>
    <mergeCell ref="BD58:BG58"/>
    <mergeCell ref="BD59:BG59"/>
    <mergeCell ref="AU64:AX64"/>
    <mergeCell ref="BD60:BG60"/>
    <mergeCell ref="BD61:BG61"/>
    <mergeCell ref="BD62:BG62"/>
  </mergeCells>
  <dataValidations count="41">
    <dataValidation allowBlank="1" showInputMessage="1" showErrorMessage="1" imeMode="on" sqref="AS39:BN40 G39:AH40 D29:S30"/>
    <dataValidation allowBlank="1" showInputMessage="1" showErrorMessage="1" imeMode="halfAlpha" sqref="A13:C28"/>
    <dataValidation allowBlank="1" showInputMessage="1" showErrorMessage="1" promptTitle="入力は" prompt="姓のみを入力してください" errorTitle="入力内容は" error="ひらがなでお願いします" imeMode="hiragana" sqref="T13:AA28"/>
    <dataValidation allowBlank="1" promptTitle="入力は" prompt="姓のみを入力してください" sqref="T29:AA30"/>
    <dataValidation type="list" allowBlank="1" showInputMessage="1" showErrorMessage="1" promptTitle="入力は" prompt="種目を選択しなければ出来ません" imeMode="halfAlpha" sqref="BD13:BG13">
      <formula1>INDIRECT($AX$13)</formula1>
    </dataValidation>
    <dataValidation allowBlank="1" showInputMessage="1" showErrorMessage="1" imeMode="hiragana" sqref="BH13:BU28 D13:S28 L7:AM7 AX7:BQ7 L9:AE9"/>
    <dataValidation type="list" allowBlank="1" showInputMessage="1" showErrorMessage="1" promptTitle="入力は" prompt="種目を選択しなければ出来ません" imeMode="halfAlpha" sqref="BD15:BG15">
      <formula1>INDIRECT($AX$15)</formula1>
    </dataValidation>
    <dataValidation type="list" allowBlank="1" showInputMessage="1" showErrorMessage="1" promptTitle="入力は" prompt="種目を選択しなければ出来ません" imeMode="halfAlpha" sqref="BD16:BG16">
      <formula1>INDIRECT($AX$16)</formula1>
    </dataValidation>
    <dataValidation type="list" allowBlank="1" showInputMessage="1" showErrorMessage="1" promptTitle="入力は" prompt="種目を選択しなければ出来ません" imeMode="halfAlpha" sqref="BD17:BG17">
      <formula1>INDIRECT($AX$17)</formula1>
    </dataValidation>
    <dataValidation type="list" allowBlank="1" showInputMessage="1" showErrorMessage="1" promptTitle="入力は" prompt="種目を選択しなければ出来ません" imeMode="halfAlpha" sqref="BD18:BG18">
      <formula1>INDIRECT($AX$18)</formula1>
    </dataValidation>
    <dataValidation type="list" allowBlank="1" showInputMessage="1" showErrorMessage="1" promptTitle="入力は" prompt="種目を選択しなければ出来ません" imeMode="halfAlpha" sqref="BD19:BG19">
      <formula1>INDIRECT($AX$19)</formula1>
    </dataValidation>
    <dataValidation type="list" allowBlank="1" showInputMessage="1" showErrorMessage="1" promptTitle="入力は" prompt="種目を選択しなければ出来ません" imeMode="halfAlpha" sqref="BD20:BG20">
      <formula1>INDIRECT($AX$20)</formula1>
    </dataValidation>
    <dataValidation type="list" allowBlank="1" showInputMessage="1" showErrorMessage="1" promptTitle="入力は" prompt="種目を選択しなければ出来ません" imeMode="halfAlpha" sqref="BD21:BG21">
      <formula1>INDIRECT($AX$21)</formula1>
    </dataValidation>
    <dataValidation type="list" allowBlank="1" showInputMessage="1" showErrorMessage="1" promptTitle="入力は" prompt="種目を選択しなければ出来ません" imeMode="halfAlpha" sqref="BD28:BG28">
      <formula1>INDIRECT($AX$28)</formula1>
    </dataValidation>
    <dataValidation type="list" allowBlank="1" showInputMessage="1" showErrorMessage="1" promptTitle="入力は" prompt="種目を選択しなければ出来ません" imeMode="halfAlpha" sqref="BD22:BG22">
      <formula1>INDIRECT($AX$22)</formula1>
    </dataValidation>
    <dataValidation type="list" allowBlank="1" showInputMessage="1" showErrorMessage="1" promptTitle="入力は" prompt="種目を選択しなければ出来ません" imeMode="halfAlpha" sqref="BD23:BG23">
      <formula1>INDIRECT($AX$23)</formula1>
    </dataValidation>
    <dataValidation type="list" allowBlank="1" showInputMessage="1" showErrorMessage="1" promptTitle="入力は" prompt="種目を選択しなければ出来ません" imeMode="halfAlpha" sqref="BD24:BG24">
      <formula1>INDIRECT($AX$24)</formula1>
    </dataValidation>
    <dataValidation type="list" allowBlank="1" showInputMessage="1" showErrorMessage="1" promptTitle="入力は" prompt="種目を選択しなければ出来ません" imeMode="halfAlpha" sqref="BD25:BG25">
      <formula1>INDIRECT($AX$25)</formula1>
    </dataValidation>
    <dataValidation type="list" allowBlank="1" showInputMessage="1" showErrorMessage="1" promptTitle="入力は" prompt="種目を選択しなければ出来ません" imeMode="halfAlpha" sqref="BD26:BG26">
      <formula1>INDIRECT($AX$26)</formula1>
    </dataValidation>
    <dataValidation type="list" allowBlank="1" showInputMessage="1" showErrorMessage="1" promptTitle="入力は" prompt="種目を選択しなければ出来ません" imeMode="halfAlpha" sqref="BD27:BG27">
      <formula1>INDIRECT($AX$27)</formula1>
    </dataValidation>
    <dataValidation allowBlank="1" showInputMessage="1" showErrorMessage="1" imeMode="off" sqref="AJ13:AM28 F37:H37 L37:N37 R37:T37 N8:Q8 S8:W8 AN9"/>
    <dataValidation type="list" allowBlank="1" showInputMessage="1" showErrorMessage="1" sqref="AN13:AS28">
      <formula1>種目１９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6">
      <formula1>INDIRECT($AN$14)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sqref="AX13:BC28">
      <formula1>種目２０</formula1>
    </dataValidation>
    <dataValidation type="list" allowBlank="1" showInputMessage="1" showErrorMessage="1" promptTitle="入力は" prompt="種目を選択しなければ出来ません" imeMode="halfAlpha" sqref="BD14:BG14">
      <formula1>INDIRECT($AX$14)</formula1>
    </dataValidation>
    <dataValidation type="list" allowBlank="1" showInputMessage="1" showErrorMessage="1" sqref="AC5:AJ5 AF13:AI28">
      <formula1>$BW$20:$BW$21</formula1>
    </dataValidation>
    <dataValidation type="list" allowBlank="1" showInputMessage="1" showErrorMessage="1" sqref="A5:H5 N5:W5">
      <formula1>$CD$20:$CD$61</formula1>
    </dataValidation>
    <dataValidation allowBlank="1" showInputMessage="1" showErrorMessage="1" imeMode="fullAlpha" sqref="AB12:AE30"/>
  </dataValidations>
  <hyperlinks>
    <hyperlink ref="BW1:BY3" location="記入例!A1" display="記入例へ"/>
    <hyperlink ref="T33" r:id="rId1" display="k303hfur@keinet.com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showGridLines="0" showRowColHeaders="0" zoomScaleSheetLayoutView="100" zoomScalePageLayoutView="0" workbookViewId="0" topLeftCell="A1">
      <selection activeCell="BW1" sqref="BW1:BY3"/>
    </sheetView>
  </sheetViews>
  <sheetFormatPr defaultColWidth="9.00390625" defaultRowHeight="13.5"/>
  <cols>
    <col min="1" max="1" width="1.25" style="21" customWidth="1"/>
    <col min="2" max="73" width="1.25" style="3" customWidth="1"/>
    <col min="74" max="74" width="1.4921875" style="3" customWidth="1"/>
    <col min="75" max="83" width="6.25390625" style="20" customWidth="1"/>
    <col min="84" max="116" width="6.25390625" style="3" customWidth="1"/>
    <col min="117" max="16384" width="9.00390625" style="3" customWidth="1"/>
  </cols>
  <sheetData>
    <row r="1" spans="1:77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"/>
      <c r="BO1" s="1"/>
      <c r="BP1" s="1"/>
      <c r="BQ1" s="1"/>
      <c r="BR1" s="2"/>
      <c r="BS1" s="2"/>
      <c r="BT1" s="2"/>
      <c r="BU1" s="2"/>
      <c r="BW1" s="297" t="s">
        <v>54</v>
      </c>
      <c r="BX1" s="297"/>
      <c r="BY1" s="297"/>
    </row>
    <row r="2" spans="1:77" ht="18.75">
      <c r="A2" s="223"/>
      <c r="B2" s="223"/>
      <c r="C2" s="223"/>
      <c r="D2" s="205"/>
      <c r="E2" s="205"/>
      <c r="F2" s="205"/>
      <c r="G2" s="205"/>
      <c r="H2" s="267"/>
      <c r="I2" s="267"/>
      <c r="J2" s="267"/>
      <c r="K2" s="268"/>
      <c r="L2" s="268"/>
      <c r="M2" s="142" t="s">
        <v>87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205"/>
      <c r="BF2" s="205"/>
      <c r="BG2" s="202" t="s">
        <v>0</v>
      </c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W2" s="297"/>
      <c r="BX2" s="297"/>
      <c r="BY2" s="297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297"/>
      <c r="BX3" s="297"/>
      <c r="BY3" s="297"/>
    </row>
    <row r="4" spans="1:77" ht="13.5">
      <c r="A4" s="298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9"/>
      <c r="L4" s="10"/>
      <c r="M4" s="9"/>
      <c r="N4" s="298" t="s">
        <v>2</v>
      </c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11"/>
      <c r="AA4" s="12"/>
      <c r="AB4" s="12"/>
      <c r="AC4" s="224" t="s">
        <v>3</v>
      </c>
      <c r="AD4" s="224"/>
      <c r="AE4" s="224"/>
      <c r="AF4" s="224"/>
      <c r="AG4" s="224" t="s">
        <v>4</v>
      </c>
      <c r="AH4" s="224"/>
      <c r="AI4" s="224"/>
      <c r="AJ4" s="224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4"/>
      <c r="BO4" s="14"/>
      <c r="BP4" s="14"/>
      <c r="BQ4" s="14"/>
      <c r="BR4" s="14"/>
      <c r="BS4" s="15"/>
      <c r="BT4" s="15"/>
      <c r="BU4" s="15"/>
      <c r="BW4" s="16"/>
      <c r="BX4" s="16"/>
      <c r="BY4" s="16"/>
    </row>
    <row r="5" spans="1:77" ht="13.5">
      <c r="A5" s="299">
        <v>12</v>
      </c>
      <c r="B5" s="299"/>
      <c r="C5" s="299"/>
      <c r="D5" s="299"/>
      <c r="E5" s="299"/>
      <c r="F5" s="299"/>
      <c r="G5" s="299"/>
      <c r="H5" s="300"/>
      <c r="I5" s="76" t="s">
        <v>5</v>
      </c>
      <c r="J5" s="301"/>
      <c r="K5" s="12"/>
      <c r="L5" s="12"/>
      <c r="M5" s="12"/>
      <c r="N5" s="302">
        <v>2</v>
      </c>
      <c r="O5" s="302"/>
      <c r="P5" s="302"/>
      <c r="Q5" s="302"/>
      <c r="R5" s="302"/>
      <c r="S5" s="302"/>
      <c r="T5" s="302"/>
      <c r="U5" s="302"/>
      <c r="V5" s="302"/>
      <c r="W5" s="303"/>
      <c r="X5" s="207" t="s">
        <v>6</v>
      </c>
      <c r="Y5" s="296"/>
      <c r="Z5" s="17"/>
      <c r="AA5" s="12"/>
      <c r="AB5" s="12"/>
      <c r="AC5" s="225"/>
      <c r="AD5" s="225"/>
      <c r="AE5" s="225"/>
      <c r="AF5" s="225"/>
      <c r="AG5" s="225" t="s">
        <v>56</v>
      </c>
      <c r="AH5" s="225"/>
      <c r="AI5" s="225"/>
      <c r="AJ5" s="225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5"/>
      <c r="BT5" s="15"/>
      <c r="BU5" s="15"/>
      <c r="BW5" s="16"/>
      <c r="BX5" s="16"/>
      <c r="BY5" s="16"/>
    </row>
    <row r="6" spans="1:77" ht="6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>
      <c r="A7" s="203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8" t="s">
        <v>57</v>
      </c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10"/>
      <c r="AN7" s="199" t="s">
        <v>8</v>
      </c>
      <c r="AO7" s="199"/>
      <c r="AP7" s="199"/>
      <c r="AQ7" s="199"/>
      <c r="AR7" s="199"/>
      <c r="AS7" s="199"/>
      <c r="AT7" s="199"/>
      <c r="AU7" s="199"/>
      <c r="AV7" s="199"/>
      <c r="AW7" s="199"/>
      <c r="AX7" s="200" t="s">
        <v>58</v>
      </c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193" t="s">
        <v>9</v>
      </c>
      <c r="BS7" s="193"/>
      <c r="BT7" s="193"/>
      <c r="BU7" s="194"/>
      <c r="BW7" s="4"/>
      <c r="BX7" s="4"/>
      <c r="BY7" s="4"/>
    </row>
    <row r="8" spans="1:77" ht="22.5" customHeight="1">
      <c r="A8" s="58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237"/>
      <c r="L8" s="238" t="s">
        <v>11</v>
      </c>
      <c r="M8" s="239"/>
      <c r="N8" s="232" t="s">
        <v>59</v>
      </c>
      <c r="O8" s="232"/>
      <c r="P8" s="232"/>
      <c r="Q8" s="232"/>
      <c r="R8" s="19" t="s">
        <v>12</v>
      </c>
      <c r="S8" s="232" t="s">
        <v>75</v>
      </c>
      <c r="T8" s="232"/>
      <c r="U8" s="232"/>
      <c r="V8" s="232"/>
      <c r="W8" s="232"/>
      <c r="X8" s="240" t="s">
        <v>76</v>
      </c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1"/>
      <c r="BW8" s="16"/>
      <c r="BX8" s="16"/>
      <c r="BY8" s="16"/>
    </row>
    <row r="9" spans="1:73" ht="22.5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4"/>
      <c r="L9" s="275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7"/>
      <c r="AF9" s="170"/>
      <c r="AG9" s="171"/>
      <c r="AH9" s="171"/>
      <c r="AI9" s="171"/>
      <c r="AJ9" s="171"/>
      <c r="AK9" s="171"/>
      <c r="AL9" s="171"/>
      <c r="AM9" s="172"/>
      <c r="AN9" s="286"/>
      <c r="AO9" s="287"/>
      <c r="AP9" s="287"/>
      <c r="AQ9" s="287"/>
      <c r="AR9" s="287"/>
      <c r="AS9" s="287"/>
      <c r="AT9" s="287"/>
      <c r="AU9" s="288"/>
      <c r="AV9" s="233" t="s">
        <v>90</v>
      </c>
      <c r="AW9" s="193"/>
      <c r="AX9" s="193"/>
      <c r="AY9" s="193"/>
      <c r="AZ9" s="193"/>
      <c r="BA9" s="193"/>
      <c r="BB9" s="194"/>
      <c r="BC9" s="248"/>
      <c r="BD9" s="232"/>
      <c r="BE9" s="232"/>
      <c r="BF9" s="232"/>
      <c r="BG9" s="232"/>
      <c r="BH9" s="249" t="s">
        <v>12</v>
      </c>
      <c r="BI9" s="249"/>
      <c r="BJ9" s="232"/>
      <c r="BK9" s="232"/>
      <c r="BL9" s="232"/>
      <c r="BM9" s="232"/>
      <c r="BN9" s="232"/>
      <c r="BO9" s="234" t="s">
        <v>12</v>
      </c>
      <c r="BP9" s="234"/>
      <c r="BQ9" s="232"/>
      <c r="BR9" s="232"/>
      <c r="BS9" s="232"/>
      <c r="BT9" s="232"/>
      <c r="BU9" s="235"/>
    </row>
    <row r="10" spans="1:73" ht="22.5" customHeight="1">
      <c r="A10" s="58" t="s">
        <v>91</v>
      </c>
      <c r="B10" s="59"/>
      <c r="C10" s="59"/>
      <c r="D10" s="59"/>
      <c r="E10" s="59"/>
      <c r="F10" s="59"/>
      <c r="G10" s="59"/>
      <c r="H10" s="59"/>
      <c r="I10" s="59"/>
      <c r="J10" s="59"/>
      <c r="K10" s="237"/>
      <c r="L10" s="309" t="s">
        <v>98</v>
      </c>
      <c r="M10" s="236"/>
      <c r="N10" s="236"/>
      <c r="O10" s="236"/>
      <c r="P10" s="236"/>
      <c r="Q10" s="236"/>
      <c r="R10" s="236"/>
      <c r="S10" s="236"/>
      <c r="T10" s="36" t="s">
        <v>92</v>
      </c>
      <c r="U10" s="36"/>
      <c r="V10" s="36"/>
      <c r="W10" s="236" t="s">
        <v>99</v>
      </c>
      <c r="X10" s="236"/>
      <c r="Y10" s="236"/>
      <c r="Z10" s="236"/>
      <c r="AA10" s="236"/>
      <c r="AB10" s="236"/>
      <c r="AC10" s="36" t="s">
        <v>92</v>
      </c>
      <c r="AD10" s="36"/>
      <c r="AE10" s="36"/>
      <c r="AF10" s="304">
        <v>2214</v>
      </c>
      <c r="AG10" s="304"/>
      <c r="AH10" s="304"/>
      <c r="AI10" s="304"/>
      <c r="AJ10" s="304"/>
      <c r="AK10" s="304"/>
      <c r="AL10" s="304"/>
      <c r="AM10" s="305"/>
      <c r="AN10" s="306" t="s">
        <v>93</v>
      </c>
      <c r="AO10" s="307"/>
      <c r="AP10" s="307"/>
      <c r="AQ10" s="307"/>
      <c r="AR10" s="307"/>
      <c r="AS10" s="307"/>
      <c r="AT10" s="307"/>
      <c r="AU10" s="308"/>
      <c r="AV10" s="309" t="s">
        <v>98</v>
      </c>
      <c r="AW10" s="236"/>
      <c r="AX10" s="236"/>
      <c r="AY10" s="236"/>
      <c r="AZ10" s="236"/>
      <c r="BA10" s="236"/>
      <c r="BB10" s="236"/>
      <c r="BC10" s="36" t="s">
        <v>94</v>
      </c>
      <c r="BD10" s="36"/>
      <c r="BE10" s="36"/>
      <c r="BF10" s="236" t="s">
        <v>99</v>
      </c>
      <c r="BG10" s="236"/>
      <c r="BH10" s="236"/>
      <c r="BI10" s="236"/>
      <c r="BJ10" s="236"/>
      <c r="BK10" s="236"/>
      <c r="BL10" s="36" t="s">
        <v>94</v>
      </c>
      <c r="BM10" s="36"/>
      <c r="BN10" s="36"/>
      <c r="BO10" s="37">
        <v>2215</v>
      </c>
      <c r="BP10" s="37"/>
      <c r="BQ10" s="37"/>
      <c r="BR10" s="37"/>
      <c r="BS10" s="37"/>
      <c r="BT10" s="37"/>
      <c r="BU10" s="38"/>
    </row>
    <row r="11" spans="1:73" ht="18.75" customHeight="1">
      <c r="A11" s="130" t="s">
        <v>13</v>
      </c>
      <c r="B11" s="131"/>
      <c r="C11" s="132"/>
      <c r="D11" s="112" t="s">
        <v>14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226" t="s">
        <v>15</v>
      </c>
      <c r="U11" s="293"/>
      <c r="V11" s="293"/>
      <c r="W11" s="293"/>
      <c r="X11" s="293"/>
      <c r="Y11" s="293"/>
      <c r="Z11" s="293"/>
      <c r="AA11" s="293"/>
      <c r="AB11" s="226" t="s">
        <v>16</v>
      </c>
      <c r="AC11" s="226"/>
      <c r="AD11" s="226"/>
      <c r="AE11" s="226"/>
      <c r="AF11" s="226"/>
      <c r="AG11" s="226"/>
      <c r="AH11" s="226"/>
      <c r="AI11" s="226"/>
      <c r="AJ11" s="114" t="s">
        <v>17</v>
      </c>
      <c r="AK11" s="226"/>
      <c r="AL11" s="226"/>
      <c r="AM11" s="226"/>
      <c r="AN11" s="82" t="s">
        <v>18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83"/>
      <c r="BH11" s="15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3"/>
    </row>
    <row r="12" spans="1:73" ht="18.75" customHeight="1" thickBot="1">
      <c r="A12" s="133"/>
      <c r="B12" s="134"/>
      <c r="C12" s="135"/>
      <c r="D12" s="115" t="s">
        <v>19</v>
      </c>
      <c r="E12" s="116"/>
      <c r="F12" s="116"/>
      <c r="G12" s="116"/>
      <c r="H12" s="116"/>
      <c r="I12" s="116"/>
      <c r="J12" s="116"/>
      <c r="K12" s="117"/>
      <c r="L12" s="115" t="s">
        <v>20</v>
      </c>
      <c r="M12" s="116"/>
      <c r="N12" s="116"/>
      <c r="O12" s="116"/>
      <c r="P12" s="116"/>
      <c r="Q12" s="116"/>
      <c r="R12" s="116"/>
      <c r="S12" s="117"/>
      <c r="T12" s="230"/>
      <c r="U12" s="230"/>
      <c r="V12" s="230"/>
      <c r="W12" s="230"/>
      <c r="X12" s="230"/>
      <c r="Y12" s="230"/>
      <c r="Z12" s="230"/>
      <c r="AA12" s="230"/>
      <c r="AB12" s="227"/>
      <c r="AC12" s="227"/>
      <c r="AD12" s="227"/>
      <c r="AE12" s="227"/>
      <c r="AF12" s="228" t="s">
        <v>21</v>
      </c>
      <c r="AG12" s="228"/>
      <c r="AH12" s="228"/>
      <c r="AI12" s="228"/>
      <c r="AJ12" s="117"/>
      <c r="AK12" s="289"/>
      <c r="AL12" s="289"/>
      <c r="AM12" s="289"/>
      <c r="AN12" s="230" t="s">
        <v>22</v>
      </c>
      <c r="AO12" s="230"/>
      <c r="AP12" s="230"/>
      <c r="AQ12" s="230"/>
      <c r="AR12" s="230"/>
      <c r="AS12" s="230"/>
      <c r="AT12" s="136" t="s">
        <v>23</v>
      </c>
      <c r="AU12" s="137"/>
      <c r="AV12" s="137"/>
      <c r="AW12" s="138"/>
      <c r="AX12" s="230" t="s">
        <v>22</v>
      </c>
      <c r="AY12" s="230"/>
      <c r="AZ12" s="230"/>
      <c r="BA12" s="230"/>
      <c r="BB12" s="230"/>
      <c r="BC12" s="230"/>
      <c r="BD12" s="230" t="s">
        <v>24</v>
      </c>
      <c r="BE12" s="230"/>
      <c r="BF12" s="230"/>
      <c r="BG12" s="230"/>
      <c r="BH12" s="264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6"/>
    </row>
    <row r="13" spans="1:73" ht="22.5" customHeight="1" thickTop="1">
      <c r="A13" s="269">
        <v>1</v>
      </c>
      <c r="B13" s="270"/>
      <c r="C13" s="270"/>
      <c r="D13" s="278" t="s">
        <v>32</v>
      </c>
      <c r="E13" s="279"/>
      <c r="F13" s="279"/>
      <c r="G13" s="279"/>
      <c r="H13" s="279"/>
      <c r="I13" s="279"/>
      <c r="J13" s="279"/>
      <c r="K13" s="280"/>
      <c r="L13" s="281" t="s">
        <v>33</v>
      </c>
      <c r="M13" s="281"/>
      <c r="N13" s="281"/>
      <c r="O13" s="281"/>
      <c r="P13" s="281"/>
      <c r="Q13" s="281"/>
      <c r="R13" s="281"/>
      <c r="S13" s="281"/>
      <c r="T13" s="278" t="s">
        <v>60</v>
      </c>
      <c r="U13" s="279"/>
      <c r="V13" s="279"/>
      <c r="W13" s="279"/>
      <c r="X13" s="279"/>
      <c r="Y13" s="279"/>
      <c r="Z13" s="279"/>
      <c r="AA13" s="280"/>
      <c r="AB13" s="283"/>
      <c r="AC13" s="284"/>
      <c r="AD13" s="284"/>
      <c r="AE13" s="285"/>
      <c r="AF13" s="290" t="s">
        <v>56</v>
      </c>
      <c r="AG13" s="291"/>
      <c r="AH13" s="291"/>
      <c r="AI13" s="292"/>
      <c r="AJ13" s="127">
        <v>2</v>
      </c>
      <c r="AK13" s="128"/>
      <c r="AL13" s="128"/>
      <c r="AM13" s="129"/>
      <c r="AN13" s="231" t="s">
        <v>85</v>
      </c>
      <c r="AO13" s="231"/>
      <c r="AP13" s="231"/>
      <c r="AQ13" s="231"/>
      <c r="AR13" s="231"/>
      <c r="AS13" s="231"/>
      <c r="AT13" s="231">
        <v>1</v>
      </c>
      <c r="AU13" s="231"/>
      <c r="AV13" s="231"/>
      <c r="AW13" s="231"/>
      <c r="AX13" s="231" t="s">
        <v>86</v>
      </c>
      <c r="AY13" s="231"/>
      <c r="AZ13" s="231"/>
      <c r="BA13" s="231"/>
      <c r="BB13" s="231"/>
      <c r="BC13" s="231"/>
      <c r="BD13" s="231">
        <v>1</v>
      </c>
      <c r="BE13" s="231"/>
      <c r="BF13" s="231"/>
      <c r="BG13" s="231"/>
      <c r="BH13" s="255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7"/>
    </row>
    <row r="14" spans="1:73" ht="22.5" customHeight="1">
      <c r="A14" s="82">
        <v>2</v>
      </c>
      <c r="B14" s="36"/>
      <c r="C14" s="36"/>
      <c r="D14" s="79" t="s">
        <v>61</v>
      </c>
      <c r="E14" s="80"/>
      <c r="F14" s="80"/>
      <c r="G14" s="80"/>
      <c r="H14" s="80"/>
      <c r="I14" s="80"/>
      <c r="J14" s="80"/>
      <c r="K14" s="81"/>
      <c r="L14" s="271" t="s">
        <v>33</v>
      </c>
      <c r="M14" s="271"/>
      <c r="N14" s="271"/>
      <c r="O14" s="271"/>
      <c r="P14" s="271"/>
      <c r="Q14" s="271"/>
      <c r="R14" s="271"/>
      <c r="S14" s="271"/>
      <c r="T14" s="79" t="s">
        <v>62</v>
      </c>
      <c r="U14" s="80"/>
      <c r="V14" s="80"/>
      <c r="W14" s="80"/>
      <c r="X14" s="80"/>
      <c r="Y14" s="80"/>
      <c r="Z14" s="80"/>
      <c r="AA14" s="81"/>
      <c r="AB14" s="106"/>
      <c r="AC14" s="107"/>
      <c r="AD14" s="107"/>
      <c r="AE14" s="108"/>
      <c r="AF14" s="259" t="s">
        <v>56</v>
      </c>
      <c r="AG14" s="260"/>
      <c r="AH14" s="260"/>
      <c r="AI14" s="261"/>
      <c r="AJ14" s="103">
        <v>2</v>
      </c>
      <c r="AK14" s="104"/>
      <c r="AL14" s="104"/>
      <c r="AM14" s="105"/>
      <c r="AN14" s="229" t="s">
        <v>85</v>
      </c>
      <c r="AO14" s="229"/>
      <c r="AP14" s="229"/>
      <c r="AQ14" s="229"/>
      <c r="AR14" s="229"/>
      <c r="AS14" s="229"/>
      <c r="AT14" s="229">
        <v>1</v>
      </c>
      <c r="AU14" s="229"/>
      <c r="AV14" s="229"/>
      <c r="AW14" s="229"/>
      <c r="AX14" s="229" t="s">
        <v>86</v>
      </c>
      <c r="AY14" s="229"/>
      <c r="AZ14" s="229"/>
      <c r="BA14" s="229"/>
      <c r="BB14" s="229"/>
      <c r="BC14" s="229"/>
      <c r="BD14" s="229">
        <v>2</v>
      </c>
      <c r="BE14" s="229"/>
      <c r="BF14" s="229"/>
      <c r="BG14" s="229"/>
      <c r="BH14" s="161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3"/>
    </row>
    <row r="15" spans="1:73" ht="22.5" customHeight="1">
      <c r="A15" s="82">
        <v>3</v>
      </c>
      <c r="B15" s="36"/>
      <c r="C15" s="36"/>
      <c r="D15" s="79" t="s">
        <v>63</v>
      </c>
      <c r="E15" s="80"/>
      <c r="F15" s="80"/>
      <c r="G15" s="80"/>
      <c r="H15" s="80"/>
      <c r="I15" s="80"/>
      <c r="J15" s="80"/>
      <c r="K15" s="81"/>
      <c r="L15" s="271" t="s">
        <v>33</v>
      </c>
      <c r="M15" s="271"/>
      <c r="N15" s="271"/>
      <c r="O15" s="271"/>
      <c r="P15" s="271"/>
      <c r="Q15" s="271"/>
      <c r="R15" s="271"/>
      <c r="S15" s="271"/>
      <c r="T15" s="79" t="s">
        <v>64</v>
      </c>
      <c r="U15" s="80"/>
      <c r="V15" s="80"/>
      <c r="W15" s="80"/>
      <c r="X15" s="80"/>
      <c r="Y15" s="80"/>
      <c r="Z15" s="80"/>
      <c r="AA15" s="81"/>
      <c r="AB15" s="106"/>
      <c r="AC15" s="107"/>
      <c r="AD15" s="107"/>
      <c r="AE15" s="108"/>
      <c r="AF15" s="259" t="s">
        <v>56</v>
      </c>
      <c r="AG15" s="260"/>
      <c r="AH15" s="260"/>
      <c r="AI15" s="261"/>
      <c r="AJ15" s="103">
        <v>2</v>
      </c>
      <c r="AK15" s="104"/>
      <c r="AL15" s="104"/>
      <c r="AM15" s="105"/>
      <c r="AN15" s="229" t="s">
        <v>85</v>
      </c>
      <c r="AO15" s="229"/>
      <c r="AP15" s="229"/>
      <c r="AQ15" s="229"/>
      <c r="AR15" s="229"/>
      <c r="AS15" s="229"/>
      <c r="AT15" s="229">
        <v>2</v>
      </c>
      <c r="AU15" s="229"/>
      <c r="AV15" s="229"/>
      <c r="AW15" s="229"/>
      <c r="AX15" s="229" t="s">
        <v>86</v>
      </c>
      <c r="AY15" s="229"/>
      <c r="AZ15" s="229"/>
      <c r="BA15" s="229"/>
      <c r="BB15" s="229"/>
      <c r="BC15" s="229"/>
      <c r="BD15" s="229">
        <v>3</v>
      </c>
      <c r="BE15" s="229"/>
      <c r="BF15" s="229"/>
      <c r="BG15" s="229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3"/>
    </row>
    <row r="16" spans="1:73" ht="22.5" customHeight="1">
      <c r="A16" s="269">
        <v>4</v>
      </c>
      <c r="B16" s="270"/>
      <c r="C16" s="270"/>
      <c r="D16" s="79" t="s">
        <v>65</v>
      </c>
      <c r="E16" s="80"/>
      <c r="F16" s="80"/>
      <c r="G16" s="80"/>
      <c r="H16" s="80"/>
      <c r="I16" s="80"/>
      <c r="J16" s="80"/>
      <c r="K16" s="81"/>
      <c r="L16" s="271" t="s">
        <v>33</v>
      </c>
      <c r="M16" s="271"/>
      <c r="N16" s="271"/>
      <c r="O16" s="271"/>
      <c r="P16" s="271"/>
      <c r="Q16" s="271"/>
      <c r="R16" s="271"/>
      <c r="S16" s="271"/>
      <c r="T16" s="79" t="s">
        <v>66</v>
      </c>
      <c r="U16" s="80"/>
      <c r="V16" s="80"/>
      <c r="W16" s="80"/>
      <c r="X16" s="80"/>
      <c r="Y16" s="80"/>
      <c r="Z16" s="80"/>
      <c r="AA16" s="81"/>
      <c r="AB16" s="106"/>
      <c r="AC16" s="107"/>
      <c r="AD16" s="107"/>
      <c r="AE16" s="108"/>
      <c r="AF16" s="259" t="s">
        <v>56</v>
      </c>
      <c r="AG16" s="260"/>
      <c r="AH16" s="260"/>
      <c r="AI16" s="261"/>
      <c r="AJ16" s="103">
        <v>2</v>
      </c>
      <c r="AK16" s="104"/>
      <c r="AL16" s="104"/>
      <c r="AM16" s="105"/>
      <c r="AN16" s="229" t="s">
        <v>85</v>
      </c>
      <c r="AO16" s="229"/>
      <c r="AP16" s="229"/>
      <c r="AQ16" s="229"/>
      <c r="AR16" s="229"/>
      <c r="AS16" s="229"/>
      <c r="AT16" s="229">
        <v>2</v>
      </c>
      <c r="AU16" s="229"/>
      <c r="AV16" s="229"/>
      <c r="AW16" s="229"/>
      <c r="AX16" s="229" t="s">
        <v>86</v>
      </c>
      <c r="AY16" s="229"/>
      <c r="AZ16" s="229"/>
      <c r="BA16" s="229"/>
      <c r="BB16" s="229"/>
      <c r="BC16" s="229"/>
      <c r="BD16" s="229">
        <v>4</v>
      </c>
      <c r="BE16" s="229"/>
      <c r="BF16" s="229"/>
      <c r="BG16" s="229"/>
      <c r="BH16" s="161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3"/>
    </row>
    <row r="17" spans="1:73" ht="22.5" customHeight="1">
      <c r="A17" s="82">
        <v>5</v>
      </c>
      <c r="B17" s="36"/>
      <c r="C17" s="36"/>
      <c r="D17" s="79" t="s">
        <v>67</v>
      </c>
      <c r="E17" s="80"/>
      <c r="F17" s="80"/>
      <c r="G17" s="80"/>
      <c r="H17" s="80"/>
      <c r="I17" s="80"/>
      <c r="J17" s="80"/>
      <c r="K17" s="81"/>
      <c r="L17" s="271" t="s">
        <v>33</v>
      </c>
      <c r="M17" s="271"/>
      <c r="N17" s="271"/>
      <c r="O17" s="271"/>
      <c r="P17" s="271"/>
      <c r="Q17" s="271"/>
      <c r="R17" s="271"/>
      <c r="S17" s="271"/>
      <c r="T17" s="79" t="s">
        <v>68</v>
      </c>
      <c r="U17" s="80"/>
      <c r="V17" s="80"/>
      <c r="W17" s="80"/>
      <c r="X17" s="80"/>
      <c r="Y17" s="80"/>
      <c r="Z17" s="80"/>
      <c r="AA17" s="81"/>
      <c r="AB17" s="106"/>
      <c r="AC17" s="107"/>
      <c r="AD17" s="107"/>
      <c r="AE17" s="108"/>
      <c r="AF17" s="259" t="s">
        <v>56</v>
      </c>
      <c r="AG17" s="260"/>
      <c r="AH17" s="260"/>
      <c r="AI17" s="261"/>
      <c r="AJ17" s="103">
        <v>2</v>
      </c>
      <c r="AK17" s="104"/>
      <c r="AL17" s="104"/>
      <c r="AM17" s="105"/>
      <c r="AN17" s="229" t="s">
        <v>85</v>
      </c>
      <c r="AO17" s="229"/>
      <c r="AP17" s="229"/>
      <c r="AQ17" s="229"/>
      <c r="AR17" s="229"/>
      <c r="AS17" s="229"/>
      <c r="AT17" s="229">
        <v>3</v>
      </c>
      <c r="AU17" s="229"/>
      <c r="AV17" s="229"/>
      <c r="AW17" s="229"/>
      <c r="AX17" s="229" t="s">
        <v>86</v>
      </c>
      <c r="AY17" s="229"/>
      <c r="AZ17" s="229"/>
      <c r="BA17" s="229"/>
      <c r="BB17" s="229"/>
      <c r="BC17" s="229"/>
      <c r="BD17" s="229">
        <v>5</v>
      </c>
      <c r="BE17" s="229"/>
      <c r="BF17" s="229"/>
      <c r="BG17" s="229"/>
      <c r="BH17" s="161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3"/>
    </row>
    <row r="18" spans="1:73" ht="22.5" customHeight="1">
      <c r="A18" s="82">
        <v>6</v>
      </c>
      <c r="B18" s="36"/>
      <c r="C18" s="36"/>
      <c r="D18" s="79" t="s">
        <v>69</v>
      </c>
      <c r="E18" s="80"/>
      <c r="F18" s="80"/>
      <c r="G18" s="80"/>
      <c r="H18" s="80"/>
      <c r="I18" s="80"/>
      <c r="J18" s="80"/>
      <c r="K18" s="81"/>
      <c r="L18" s="271" t="s">
        <v>33</v>
      </c>
      <c r="M18" s="271"/>
      <c r="N18" s="271"/>
      <c r="O18" s="271"/>
      <c r="P18" s="271"/>
      <c r="Q18" s="271"/>
      <c r="R18" s="271"/>
      <c r="S18" s="271"/>
      <c r="T18" s="79" t="s">
        <v>70</v>
      </c>
      <c r="U18" s="80"/>
      <c r="V18" s="80"/>
      <c r="W18" s="80"/>
      <c r="X18" s="80"/>
      <c r="Y18" s="80"/>
      <c r="Z18" s="80"/>
      <c r="AA18" s="81"/>
      <c r="AB18" s="106"/>
      <c r="AC18" s="107"/>
      <c r="AD18" s="107"/>
      <c r="AE18" s="108"/>
      <c r="AF18" s="259" t="s">
        <v>56</v>
      </c>
      <c r="AG18" s="260"/>
      <c r="AH18" s="260"/>
      <c r="AI18" s="261"/>
      <c r="AJ18" s="103">
        <v>1</v>
      </c>
      <c r="AK18" s="104"/>
      <c r="AL18" s="104"/>
      <c r="AM18" s="105"/>
      <c r="AN18" s="229" t="s">
        <v>85</v>
      </c>
      <c r="AO18" s="229"/>
      <c r="AP18" s="229"/>
      <c r="AQ18" s="229"/>
      <c r="AR18" s="229"/>
      <c r="AS18" s="229"/>
      <c r="AT18" s="229">
        <v>3</v>
      </c>
      <c r="AU18" s="229"/>
      <c r="AV18" s="229"/>
      <c r="AW18" s="229"/>
      <c r="AX18" s="229" t="s">
        <v>86</v>
      </c>
      <c r="AY18" s="229"/>
      <c r="AZ18" s="229"/>
      <c r="BA18" s="229"/>
      <c r="BB18" s="229"/>
      <c r="BC18" s="229"/>
      <c r="BD18" s="229">
        <v>6</v>
      </c>
      <c r="BE18" s="229"/>
      <c r="BF18" s="229"/>
      <c r="BG18" s="229"/>
      <c r="BH18" s="161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3"/>
    </row>
    <row r="19" spans="1:81" ht="22.5" customHeight="1">
      <c r="A19" s="269">
        <v>7</v>
      </c>
      <c r="B19" s="270"/>
      <c r="C19" s="270"/>
      <c r="D19" s="79" t="s">
        <v>71</v>
      </c>
      <c r="E19" s="80"/>
      <c r="F19" s="80"/>
      <c r="G19" s="80"/>
      <c r="H19" s="80"/>
      <c r="I19" s="80"/>
      <c r="J19" s="80"/>
      <c r="K19" s="81"/>
      <c r="L19" s="271" t="s">
        <v>33</v>
      </c>
      <c r="M19" s="271"/>
      <c r="N19" s="271"/>
      <c r="O19" s="271"/>
      <c r="P19" s="271"/>
      <c r="Q19" s="271"/>
      <c r="R19" s="271"/>
      <c r="S19" s="271"/>
      <c r="T19" s="79" t="s">
        <v>72</v>
      </c>
      <c r="U19" s="80"/>
      <c r="V19" s="80"/>
      <c r="W19" s="80"/>
      <c r="X19" s="80"/>
      <c r="Y19" s="80"/>
      <c r="Z19" s="80"/>
      <c r="AA19" s="81"/>
      <c r="AB19" s="106"/>
      <c r="AC19" s="107"/>
      <c r="AD19" s="107"/>
      <c r="AE19" s="108"/>
      <c r="AF19" s="259" t="s">
        <v>56</v>
      </c>
      <c r="AG19" s="260"/>
      <c r="AH19" s="260"/>
      <c r="AI19" s="261"/>
      <c r="AJ19" s="103">
        <v>1</v>
      </c>
      <c r="AK19" s="104"/>
      <c r="AL19" s="104"/>
      <c r="AM19" s="105"/>
      <c r="AN19" s="229" t="s">
        <v>85</v>
      </c>
      <c r="AO19" s="229"/>
      <c r="AP19" s="229"/>
      <c r="AQ19" s="229"/>
      <c r="AR19" s="229"/>
      <c r="AS19" s="229"/>
      <c r="AT19" s="229">
        <v>4</v>
      </c>
      <c r="AU19" s="229"/>
      <c r="AV19" s="229"/>
      <c r="AW19" s="229"/>
      <c r="AX19" s="229" t="s">
        <v>86</v>
      </c>
      <c r="AY19" s="229"/>
      <c r="AZ19" s="229"/>
      <c r="BA19" s="229"/>
      <c r="BB19" s="229"/>
      <c r="BC19" s="229"/>
      <c r="BD19" s="229">
        <v>7</v>
      </c>
      <c r="BE19" s="229"/>
      <c r="BF19" s="229"/>
      <c r="BG19" s="229"/>
      <c r="BH19" s="161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3"/>
      <c r="BX19" s="20" t="s">
        <v>25</v>
      </c>
      <c r="BY19" s="20" t="s">
        <v>26</v>
      </c>
      <c r="BZ19" s="20" t="s">
        <v>27</v>
      </c>
      <c r="CA19" s="20" t="s">
        <v>28</v>
      </c>
      <c r="CB19" s="20" t="s">
        <v>29</v>
      </c>
      <c r="CC19" s="20" t="s">
        <v>30</v>
      </c>
    </row>
    <row r="20" spans="1:73" ht="22.5" customHeight="1">
      <c r="A20" s="269">
        <v>8</v>
      </c>
      <c r="B20" s="270"/>
      <c r="C20" s="270"/>
      <c r="D20" s="79" t="s">
        <v>73</v>
      </c>
      <c r="E20" s="80"/>
      <c r="F20" s="80"/>
      <c r="G20" s="80"/>
      <c r="H20" s="80"/>
      <c r="I20" s="80"/>
      <c r="J20" s="80"/>
      <c r="K20" s="81"/>
      <c r="L20" s="271" t="s">
        <v>33</v>
      </c>
      <c r="M20" s="271"/>
      <c r="N20" s="271"/>
      <c r="O20" s="271"/>
      <c r="P20" s="271"/>
      <c r="Q20" s="271"/>
      <c r="R20" s="271"/>
      <c r="S20" s="271"/>
      <c r="T20" s="79" t="s">
        <v>74</v>
      </c>
      <c r="U20" s="80"/>
      <c r="V20" s="80"/>
      <c r="W20" s="80"/>
      <c r="X20" s="80"/>
      <c r="Y20" s="80"/>
      <c r="Z20" s="80"/>
      <c r="AA20" s="81"/>
      <c r="AB20" s="106"/>
      <c r="AC20" s="107"/>
      <c r="AD20" s="107"/>
      <c r="AE20" s="108"/>
      <c r="AF20" s="259" t="s">
        <v>56</v>
      </c>
      <c r="AG20" s="260"/>
      <c r="AH20" s="260"/>
      <c r="AI20" s="261"/>
      <c r="AJ20" s="103">
        <v>1</v>
      </c>
      <c r="AK20" s="104"/>
      <c r="AL20" s="104"/>
      <c r="AM20" s="105"/>
      <c r="AN20" s="229" t="s">
        <v>85</v>
      </c>
      <c r="AO20" s="229"/>
      <c r="AP20" s="229"/>
      <c r="AQ20" s="229"/>
      <c r="AR20" s="229"/>
      <c r="AS20" s="229"/>
      <c r="AT20" s="229">
        <v>4</v>
      </c>
      <c r="AU20" s="229"/>
      <c r="AV20" s="229"/>
      <c r="AW20" s="229"/>
      <c r="AX20" s="229" t="s">
        <v>86</v>
      </c>
      <c r="AY20" s="229"/>
      <c r="AZ20" s="229"/>
      <c r="BA20" s="229"/>
      <c r="BB20" s="229"/>
      <c r="BC20" s="229"/>
      <c r="BD20" s="229">
        <v>8</v>
      </c>
      <c r="BE20" s="229"/>
      <c r="BF20" s="229"/>
      <c r="BG20" s="229"/>
      <c r="BH20" s="161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3"/>
    </row>
    <row r="21" spans="1:82" ht="22.5" customHeight="1">
      <c r="A21" s="82">
        <v>9</v>
      </c>
      <c r="B21" s="36"/>
      <c r="C21" s="36"/>
      <c r="D21" s="79"/>
      <c r="E21" s="80"/>
      <c r="F21" s="80"/>
      <c r="G21" s="80"/>
      <c r="H21" s="80"/>
      <c r="I21" s="80"/>
      <c r="J21" s="80"/>
      <c r="K21" s="81"/>
      <c r="L21" s="271"/>
      <c r="M21" s="271"/>
      <c r="N21" s="271"/>
      <c r="O21" s="271"/>
      <c r="P21" s="271"/>
      <c r="Q21" s="271"/>
      <c r="R21" s="271"/>
      <c r="S21" s="271"/>
      <c r="T21" s="79"/>
      <c r="U21" s="80"/>
      <c r="V21" s="80"/>
      <c r="W21" s="80"/>
      <c r="X21" s="80"/>
      <c r="Y21" s="80"/>
      <c r="Z21" s="80"/>
      <c r="AA21" s="81"/>
      <c r="AB21" s="106"/>
      <c r="AC21" s="107"/>
      <c r="AD21" s="107"/>
      <c r="AE21" s="108"/>
      <c r="AF21" s="259"/>
      <c r="AG21" s="260"/>
      <c r="AH21" s="260"/>
      <c r="AI21" s="261"/>
      <c r="AJ21" s="103"/>
      <c r="AK21" s="104"/>
      <c r="AL21" s="104"/>
      <c r="AM21" s="105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161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3"/>
      <c r="BW21" s="20" t="s">
        <v>51</v>
      </c>
      <c r="BX21" s="20" t="s">
        <v>27</v>
      </c>
      <c r="BY21" s="20" t="s">
        <v>29</v>
      </c>
      <c r="BZ21" s="20">
        <v>1</v>
      </c>
      <c r="CA21" s="20">
        <v>1</v>
      </c>
      <c r="CB21" s="20">
        <v>1</v>
      </c>
      <c r="CC21" s="20">
        <v>1</v>
      </c>
      <c r="CD21" s="20">
        <v>0</v>
      </c>
    </row>
    <row r="22" spans="1:82" ht="22.5" customHeight="1">
      <c r="A22" s="82">
        <v>10</v>
      </c>
      <c r="B22" s="36"/>
      <c r="C22" s="36"/>
      <c r="D22" s="79"/>
      <c r="E22" s="80"/>
      <c r="F22" s="80"/>
      <c r="G22" s="80"/>
      <c r="H22" s="80"/>
      <c r="I22" s="80"/>
      <c r="J22" s="80"/>
      <c r="K22" s="81"/>
      <c r="L22" s="271"/>
      <c r="M22" s="271"/>
      <c r="N22" s="271"/>
      <c r="O22" s="271"/>
      <c r="P22" s="271"/>
      <c r="Q22" s="271"/>
      <c r="R22" s="271"/>
      <c r="S22" s="271"/>
      <c r="T22" s="79"/>
      <c r="U22" s="80"/>
      <c r="V22" s="80"/>
      <c r="W22" s="80"/>
      <c r="X22" s="80"/>
      <c r="Y22" s="80"/>
      <c r="Z22" s="80"/>
      <c r="AA22" s="81"/>
      <c r="AB22" s="106"/>
      <c r="AC22" s="107"/>
      <c r="AD22" s="107"/>
      <c r="AE22" s="108"/>
      <c r="AF22" s="259"/>
      <c r="AG22" s="260"/>
      <c r="AH22" s="260"/>
      <c r="AI22" s="261"/>
      <c r="AJ22" s="103"/>
      <c r="AK22" s="104"/>
      <c r="AL22" s="104"/>
      <c r="AM22" s="105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161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3"/>
      <c r="BX22" s="20" t="s">
        <v>28</v>
      </c>
      <c r="BY22" s="20" t="s">
        <v>30</v>
      </c>
      <c r="BZ22" s="20">
        <v>2</v>
      </c>
      <c r="CA22" s="20">
        <v>2</v>
      </c>
      <c r="CB22" s="20">
        <v>2</v>
      </c>
      <c r="CC22" s="20">
        <v>2</v>
      </c>
      <c r="CD22" s="20">
        <v>1</v>
      </c>
    </row>
    <row r="23" spans="1:82" ht="22.5" customHeight="1">
      <c r="A23" s="269">
        <v>11</v>
      </c>
      <c r="B23" s="270"/>
      <c r="C23" s="270"/>
      <c r="D23" s="79"/>
      <c r="E23" s="80"/>
      <c r="F23" s="80"/>
      <c r="G23" s="80"/>
      <c r="H23" s="80"/>
      <c r="I23" s="80"/>
      <c r="J23" s="80"/>
      <c r="K23" s="81"/>
      <c r="L23" s="271"/>
      <c r="M23" s="271"/>
      <c r="N23" s="271"/>
      <c r="O23" s="271"/>
      <c r="P23" s="271"/>
      <c r="Q23" s="271"/>
      <c r="R23" s="271"/>
      <c r="S23" s="271"/>
      <c r="T23" s="79"/>
      <c r="U23" s="80"/>
      <c r="V23" s="80"/>
      <c r="W23" s="80"/>
      <c r="X23" s="80"/>
      <c r="Y23" s="80"/>
      <c r="Z23" s="80"/>
      <c r="AA23" s="81"/>
      <c r="AB23" s="106"/>
      <c r="AC23" s="107"/>
      <c r="AD23" s="107"/>
      <c r="AE23" s="108"/>
      <c r="AF23" s="259"/>
      <c r="AG23" s="260"/>
      <c r="AH23" s="260"/>
      <c r="AI23" s="261"/>
      <c r="AJ23" s="103"/>
      <c r="AK23" s="104"/>
      <c r="AL23" s="104"/>
      <c r="AM23" s="105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161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3"/>
      <c r="BZ23" s="20">
        <v>3</v>
      </c>
      <c r="CB23" s="20">
        <v>3</v>
      </c>
      <c r="CC23" s="20">
        <v>3</v>
      </c>
      <c r="CD23" s="20">
        <v>2</v>
      </c>
    </row>
    <row r="24" spans="1:82" ht="22.5" customHeight="1">
      <c r="A24" s="82">
        <v>12</v>
      </c>
      <c r="B24" s="36"/>
      <c r="C24" s="36"/>
      <c r="D24" s="79"/>
      <c r="E24" s="80"/>
      <c r="F24" s="80"/>
      <c r="G24" s="80"/>
      <c r="H24" s="80"/>
      <c r="I24" s="80"/>
      <c r="J24" s="80"/>
      <c r="K24" s="81"/>
      <c r="L24" s="271"/>
      <c r="M24" s="271"/>
      <c r="N24" s="271"/>
      <c r="O24" s="271"/>
      <c r="P24" s="271"/>
      <c r="Q24" s="271"/>
      <c r="R24" s="271"/>
      <c r="S24" s="271"/>
      <c r="T24" s="79"/>
      <c r="U24" s="80"/>
      <c r="V24" s="80"/>
      <c r="W24" s="80"/>
      <c r="X24" s="80"/>
      <c r="Y24" s="80"/>
      <c r="Z24" s="80"/>
      <c r="AA24" s="81"/>
      <c r="AB24" s="106"/>
      <c r="AC24" s="107"/>
      <c r="AD24" s="107"/>
      <c r="AE24" s="108"/>
      <c r="AF24" s="259"/>
      <c r="AG24" s="260"/>
      <c r="AH24" s="260"/>
      <c r="AI24" s="261"/>
      <c r="AJ24" s="103"/>
      <c r="AK24" s="104"/>
      <c r="AL24" s="104"/>
      <c r="AM24" s="105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161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3"/>
      <c r="BZ24" s="20">
        <v>4</v>
      </c>
      <c r="CB24" s="20">
        <v>4</v>
      </c>
      <c r="CC24" s="20">
        <v>4</v>
      </c>
      <c r="CD24" s="20">
        <v>3</v>
      </c>
    </row>
    <row r="25" spans="1:82" ht="22.5" customHeight="1">
      <c r="A25" s="82">
        <v>13</v>
      </c>
      <c r="B25" s="36"/>
      <c r="C25" s="36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79"/>
      <c r="U25" s="80"/>
      <c r="V25" s="80"/>
      <c r="W25" s="80"/>
      <c r="X25" s="80"/>
      <c r="Y25" s="80"/>
      <c r="Z25" s="80"/>
      <c r="AA25" s="81"/>
      <c r="AB25" s="106"/>
      <c r="AC25" s="107"/>
      <c r="AD25" s="107"/>
      <c r="AE25" s="108"/>
      <c r="AF25" s="259"/>
      <c r="AG25" s="260"/>
      <c r="AH25" s="260"/>
      <c r="AI25" s="261"/>
      <c r="AJ25" s="103"/>
      <c r="AK25" s="104"/>
      <c r="AL25" s="104"/>
      <c r="AM25" s="105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16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3"/>
      <c r="CB25" s="20">
        <v>5</v>
      </c>
      <c r="CD25" s="20">
        <v>4</v>
      </c>
    </row>
    <row r="26" spans="1:82" ht="22.5" customHeight="1">
      <c r="A26" s="269">
        <v>14</v>
      </c>
      <c r="B26" s="270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79"/>
      <c r="U26" s="80"/>
      <c r="V26" s="80"/>
      <c r="W26" s="80"/>
      <c r="X26" s="80"/>
      <c r="Y26" s="80"/>
      <c r="Z26" s="80"/>
      <c r="AA26" s="81"/>
      <c r="AB26" s="106"/>
      <c r="AC26" s="107"/>
      <c r="AD26" s="107"/>
      <c r="AE26" s="108"/>
      <c r="AF26" s="259"/>
      <c r="AG26" s="260"/>
      <c r="AH26" s="260"/>
      <c r="AI26" s="261"/>
      <c r="AJ26" s="103"/>
      <c r="AK26" s="104"/>
      <c r="AL26" s="104"/>
      <c r="AM26" s="105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161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3"/>
      <c r="CB26" s="20">
        <v>6</v>
      </c>
      <c r="CD26" s="20">
        <v>5</v>
      </c>
    </row>
    <row r="27" spans="1:82" ht="22.5" customHeight="1">
      <c r="A27" s="269">
        <v>15</v>
      </c>
      <c r="B27" s="270"/>
      <c r="C27" s="270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79"/>
      <c r="U27" s="80"/>
      <c r="V27" s="80"/>
      <c r="W27" s="80"/>
      <c r="X27" s="80"/>
      <c r="Y27" s="80"/>
      <c r="Z27" s="80"/>
      <c r="AA27" s="81"/>
      <c r="AB27" s="106"/>
      <c r="AC27" s="107"/>
      <c r="AD27" s="107"/>
      <c r="AE27" s="108"/>
      <c r="AF27" s="259"/>
      <c r="AG27" s="260"/>
      <c r="AH27" s="260"/>
      <c r="AI27" s="261"/>
      <c r="AJ27" s="103"/>
      <c r="AK27" s="104"/>
      <c r="AL27" s="104"/>
      <c r="AM27" s="105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161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3"/>
      <c r="CB27" s="20">
        <v>7</v>
      </c>
      <c r="CD27" s="20">
        <v>6</v>
      </c>
    </row>
    <row r="28" spans="1:82" ht="22.5" customHeight="1">
      <c r="A28" s="82">
        <v>16</v>
      </c>
      <c r="B28" s="36"/>
      <c r="C28" s="36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79"/>
      <c r="U28" s="80"/>
      <c r="V28" s="80"/>
      <c r="W28" s="80"/>
      <c r="X28" s="80"/>
      <c r="Y28" s="80"/>
      <c r="Z28" s="80"/>
      <c r="AA28" s="81"/>
      <c r="AB28" s="106"/>
      <c r="AC28" s="107"/>
      <c r="AD28" s="107"/>
      <c r="AE28" s="108"/>
      <c r="AF28" s="259"/>
      <c r="AG28" s="260"/>
      <c r="AH28" s="260"/>
      <c r="AI28" s="261"/>
      <c r="AJ28" s="103"/>
      <c r="AK28" s="104"/>
      <c r="AL28" s="104"/>
      <c r="AM28" s="105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161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3"/>
      <c r="CB28" s="20">
        <v>8</v>
      </c>
      <c r="CD28" s="20">
        <v>7</v>
      </c>
    </row>
    <row r="29" spans="1:82" ht="22.5" customHeight="1">
      <c r="A29" s="82">
        <v>17</v>
      </c>
      <c r="B29" s="36"/>
      <c r="C29" s="36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79"/>
      <c r="U29" s="80"/>
      <c r="V29" s="80"/>
      <c r="W29" s="80"/>
      <c r="X29" s="80"/>
      <c r="Y29" s="80"/>
      <c r="Z29" s="80"/>
      <c r="AA29" s="81"/>
      <c r="AB29" s="106"/>
      <c r="AC29" s="107"/>
      <c r="AD29" s="107"/>
      <c r="AE29" s="108"/>
      <c r="AF29" s="259"/>
      <c r="AG29" s="260"/>
      <c r="AH29" s="260"/>
      <c r="AI29" s="261"/>
      <c r="AJ29" s="103"/>
      <c r="AK29" s="104"/>
      <c r="AL29" s="104"/>
      <c r="AM29" s="105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161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3"/>
      <c r="CD29" s="20">
        <v>8</v>
      </c>
    </row>
    <row r="30" spans="1:82" ht="22.5" customHeight="1">
      <c r="A30" s="269">
        <v>18</v>
      </c>
      <c r="B30" s="270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79"/>
      <c r="U30" s="80"/>
      <c r="V30" s="80"/>
      <c r="W30" s="80"/>
      <c r="X30" s="80"/>
      <c r="Y30" s="80"/>
      <c r="Z30" s="80"/>
      <c r="AA30" s="81"/>
      <c r="AB30" s="106"/>
      <c r="AC30" s="107"/>
      <c r="AD30" s="107"/>
      <c r="AE30" s="108"/>
      <c r="AF30" s="259"/>
      <c r="AG30" s="260"/>
      <c r="AH30" s="260"/>
      <c r="AI30" s="261"/>
      <c r="AJ30" s="103"/>
      <c r="AK30" s="104"/>
      <c r="AL30" s="104"/>
      <c r="AM30" s="105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161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3"/>
      <c r="CD30" s="20">
        <v>9</v>
      </c>
    </row>
    <row r="31" spans="1:82" ht="22.5" customHeight="1">
      <c r="A31" s="82">
        <v>19</v>
      </c>
      <c r="B31" s="36"/>
      <c r="C31" s="36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79"/>
      <c r="U31" s="80"/>
      <c r="V31" s="80"/>
      <c r="W31" s="80"/>
      <c r="X31" s="80"/>
      <c r="Y31" s="80"/>
      <c r="Z31" s="80"/>
      <c r="AA31" s="81"/>
      <c r="AB31" s="106"/>
      <c r="AC31" s="107"/>
      <c r="AD31" s="107"/>
      <c r="AE31" s="108"/>
      <c r="AF31" s="259"/>
      <c r="AG31" s="260"/>
      <c r="AH31" s="260"/>
      <c r="AI31" s="261"/>
      <c r="AJ31" s="103"/>
      <c r="AK31" s="104"/>
      <c r="AL31" s="104"/>
      <c r="AM31" s="105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161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3"/>
      <c r="CD31" s="20">
        <v>10</v>
      </c>
    </row>
    <row r="32" spans="1:82" ht="22.5" customHeight="1">
      <c r="A32" s="82">
        <v>20</v>
      </c>
      <c r="B32" s="36"/>
      <c r="C32" s="36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79"/>
      <c r="U32" s="80"/>
      <c r="V32" s="80"/>
      <c r="W32" s="80"/>
      <c r="X32" s="80"/>
      <c r="Y32" s="80"/>
      <c r="Z32" s="80"/>
      <c r="AA32" s="81"/>
      <c r="AB32" s="106"/>
      <c r="AC32" s="107"/>
      <c r="AD32" s="107"/>
      <c r="AE32" s="108"/>
      <c r="AF32" s="259"/>
      <c r="AG32" s="260"/>
      <c r="AH32" s="260"/>
      <c r="AI32" s="261"/>
      <c r="AJ32" s="103"/>
      <c r="AK32" s="104"/>
      <c r="AL32" s="104"/>
      <c r="AM32" s="105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161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3"/>
      <c r="CD32" s="20">
        <v>11</v>
      </c>
    </row>
    <row r="33" spans="1:82" ht="22.5" customHeight="1">
      <c r="A33" s="242" t="s">
        <v>31</v>
      </c>
      <c r="B33" s="242"/>
      <c r="C33" s="242"/>
      <c r="D33" s="254" t="s">
        <v>32</v>
      </c>
      <c r="E33" s="254"/>
      <c r="F33" s="254"/>
      <c r="G33" s="254"/>
      <c r="H33" s="254"/>
      <c r="I33" s="254"/>
      <c r="J33" s="254"/>
      <c r="K33" s="254"/>
      <c r="L33" s="254" t="s">
        <v>33</v>
      </c>
      <c r="M33" s="254"/>
      <c r="N33" s="254"/>
      <c r="O33" s="254"/>
      <c r="P33" s="254"/>
      <c r="Q33" s="254"/>
      <c r="R33" s="254"/>
      <c r="S33" s="254"/>
      <c r="T33" s="88" t="s">
        <v>34</v>
      </c>
      <c r="U33" s="89"/>
      <c r="V33" s="89"/>
      <c r="W33" s="89"/>
      <c r="X33" s="89"/>
      <c r="Y33" s="89"/>
      <c r="Z33" s="89"/>
      <c r="AA33" s="90"/>
      <c r="AB33" s="170"/>
      <c r="AC33" s="171"/>
      <c r="AD33" s="171"/>
      <c r="AE33" s="172"/>
      <c r="AF33" s="244" t="s">
        <v>35</v>
      </c>
      <c r="AG33" s="244"/>
      <c r="AH33" s="244"/>
      <c r="AI33" s="244"/>
      <c r="AJ33" s="245">
        <v>2</v>
      </c>
      <c r="AK33" s="246"/>
      <c r="AL33" s="246"/>
      <c r="AM33" s="247"/>
      <c r="AN33" s="250" t="s">
        <v>85</v>
      </c>
      <c r="AO33" s="251"/>
      <c r="AP33" s="251"/>
      <c r="AQ33" s="251"/>
      <c r="AR33" s="251"/>
      <c r="AS33" s="252"/>
      <c r="AT33" s="250">
        <v>1</v>
      </c>
      <c r="AU33" s="251"/>
      <c r="AV33" s="251"/>
      <c r="AW33" s="252"/>
      <c r="AX33" s="242" t="s">
        <v>86</v>
      </c>
      <c r="AY33" s="242"/>
      <c r="AZ33" s="242"/>
      <c r="BA33" s="242"/>
      <c r="BB33" s="242"/>
      <c r="BC33" s="242"/>
      <c r="BD33" s="242">
        <v>1</v>
      </c>
      <c r="BE33" s="242"/>
      <c r="BF33" s="242"/>
      <c r="BG33" s="242"/>
      <c r="BH33" s="176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8"/>
      <c r="CD33" s="20">
        <v>12</v>
      </c>
    </row>
    <row r="34" spans="1:82" ht="22.5" customHeight="1" thickBot="1">
      <c r="A34" s="294" t="s">
        <v>36</v>
      </c>
      <c r="B34" s="294"/>
      <c r="C34" s="294"/>
      <c r="D34" s="253" t="s">
        <v>32</v>
      </c>
      <c r="E34" s="253"/>
      <c r="F34" s="253"/>
      <c r="G34" s="253"/>
      <c r="H34" s="253"/>
      <c r="I34" s="253"/>
      <c r="J34" s="253"/>
      <c r="K34" s="253"/>
      <c r="L34" s="253" t="s">
        <v>37</v>
      </c>
      <c r="M34" s="253"/>
      <c r="N34" s="253"/>
      <c r="O34" s="253"/>
      <c r="P34" s="253"/>
      <c r="Q34" s="253"/>
      <c r="R34" s="253"/>
      <c r="S34" s="253"/>
      <c r="T34" s="164" t="s">
        <v>38</v>
      </c>
      <c r="U34" s="165"/>
      <c r="V34" s="165"/>
      <c r="W34" s="165"/>
      <c r="X34" s="165"/>
      <c r="Y34" s="165"/>
      <c r="Z34" s="165"/>
      <c r="AA34" s="166"/>
      <c r="AB34" s="167"/>
      <c r="AC34" s="168"/>
      <c r="AD34" s="168"/>
      <c r="AE34" s="169"/>
      <c r="AF34" s="243" t="s">
        <v>35</v>
      </c>
      <c r="AG34" s="243"/>
      <c r="AH34" s="243"/>
      <c r="AI34" s="243"/>
      <c r="AJ34" s="189">
        <v>2</v>
      </c>
      <c r="AK34" s="190"/>
      <c r="AL34" s="190"/>
      <c r="AM34" s="191"/>
      <c r="AN34" s="100" t="s">
        <v>85</v>
      </c>
      <c r="AO34" s="101"/>
      <c r="AP34" s="101"/>
      <c r="AQ34" s="101"/>
      <c r="AR34" s="101"/>
      <c r="AS34" s="102"/>
      <c r="AT34" s="100">
        <v>1</v>
      </c>
      <c r="AU34" s="101"/>
      <c r="AV34" s="101"/>
      <c r="AW34" s="102"/>
      <c r="AX34" s="294" t="s">
        <v>86</v>
      </c>
      <c r="AY34" s="294"/>
      <c r="AZ34" s="294"/>
      <c r="BA34" s="294"/>
      <c r="BB34" s="294"/>
      <c r="BC34" s="294"/>
      <c r="BD34" s="294">
        <v>2</v>
      </c>
      <c r="BE34" s="294"/>
      <c r="BF34" s="294"/>
      <c r="BG34" s="294"/>
      <c r="BH34" s="97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9"/>
      <c r="CD34" s="20">
        <v>13</v>
      </c>
    </row>
    <row r="35" spans="1:82" ht="22.5" customHeight="1" thickTop="1">
      <c r="A35" s="282" t="s">
        <v>39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95" t="s">
        <v>77</v>
      </c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82" t="s">
        <v>52</v>
      </c>
      <c r="AC35" s="282"/>
      <c r="AD35" s="282"/>
      <c r="AE35" s="282"/>
      <c r="AF35" s="282"/>
      <c r="AG35" s="282"/>
      <c r="AH35" s="282"/>
      <c r="AI35" s="282"/>
      <c r="AJ35" s="295" t="s">
        <v>78</v>
      </c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82" t="s">
        <v>53</v>
      </c>
      <c r="AY35" s="282"/>
      <c r="AZ35" s="282"/>
      <c r="BA35" s="282"/>
      <c r="BB35" s="282"/>
      <c r="BC35" s="282"/>
      <c r="BD35" s="282"/>
      <c r="BE35" s="282"/>
      <c r="BF35" s="282"/>
      <c r="BG35" s="282"/>
      <c r="BH35" s="295" t="s">
        <v>58</v>
      </c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CD35" s="20">
        <v>14</v>
      </c>
    </row>
    <row r="36" spans="1:82" ht="13.5">
      <c r="A36" s="87" t="s">
        <v>97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CD36" s="20">
        <v>15</v>
      </c>
    </row>
    <row r="37" spans="1:82" ht="13.5">
      <c r="A37" s="86" t="s">
        <v>102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5" t="s">
        <v>100</v>
      </c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 t="s">
        <v>40</v>
      </c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CD37" s="20">
        <v>16</v>
      </c>
    </row>
    <row r="38" spans="1:82" ht="13.5">
      <c r="A38" s="86" t="s">
        <v>41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82" t="s">
        <v>104</v>
      </c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182" t="s">
        <v>103</v>
      </c>
      <c r="AK38" s="85"/>
      <c r="AL38" s="85"/>
      <c r="AM38" s="85"/>
      <c r="AN38" s="86" t="s">
        <v>42</v>
      </c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CD38" s="20">
        <v>17</v>
      </c>
    </row>
    <row r="39" spans="1:82" ht="20.25" customHeight="1">
      <c r="A39" s="258" t="s">
        <v>43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CD39" s="20">
        <v>18</v>
      </c>
    </row>
    <row r="40" spans="1:82" ht="6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CD40" s="20">
        <v>19</v>
      </c>
    </row>
    <row r="41" spans="2:82" ht="18.75" customHeight="1">
      <c r="B41" s="147" t="s">
        <v>44</v>
      </c>
      <c r="C41" s="147"/>
      <c r="D41" s="147"/>
      <c r="E41" s="147"/>
      <c r="F41" s="109">
        <v>21</v>
      </c>
      <c r="G41" s="109"/>
      <c r="H41" s="109"/>
      <c r="I41" s="110" t="s">
        <v>45</v>
      </c>
      <c r="J41" s="110"/>
      <c r="K41" s="110"/>
      <c r="L41" s="109">
        <v>10</v>
      </c>
      <c r="M41" s="109"/>
      <c r="N41" s="109"/>
      <c r="O41" s="110" t="s">
        <v>46</v>
      </c>
      <c r="P41" s="110"/>
      <c r="Q41" s="110"/>
      <c r="R41" s="109">
        <v>6</v>
      </c>
      <c r="S41" s="109"/>
      <c r="T41" s="109"/>
      <c r="U41" s="151" t="s">
        <v>47</v>
      </c>
      <c r="V41" s="151"/>
      <c r="W41" s="151"/>
      <c r="CD41" s="20">
        <v>20</v>
      </c>
    </row>
    <row r="42" spans="1:82" ht="3.75" customHeight="1">
      <c r="A42" s="7"/>
      <c r="B42" s="22"/>
      <c r="C42" s="22"/>
      <c r="D42" s="22"/>
      <c r="E42" s="22"/>
      <c r="F42" s="23"/>
      <c r="G42" s="23"/>
      <c r="H42" s="23"/>
      <c r="I42" s="24"/>
      <c r="J42" s="24"/>
      <c r="K42" s="24"/>
      <c r="L42" s="23"/>
      <c r="M42" s="23"/>
      <c r="N42" s="23"/>
      <c r="O42" s="24"/>
      <c r="P42" s="24"/>
      <c r="Q42" s="24"/>
      <c r="R42" s="23"/>
      <c r="S42" s="23"/>
      <c r="T42" s="2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CD42" s="20">
        <v>21</v>
      </c>
    </row>
    <row r="43" spans="2:82" ht="12.75" customHeight="1">
      <c r="B43" s="25"/>
      <c r="C43" s="25"/>
      <c r="D43" s="25"/>
      <c r="E43" s="25"/>
      <c r="F43" s="25"/>
      <c r="G43" s="145" t="s">
        <v>79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8" t="s">
        <v>48</v>
      </c>
      <c r="AJ43" s="148"/>
      <c r="AK43" s="148"/>
      <c r="AL43" s="148"/>
      <c r="AO43" s="143" t="s">
        <v>49</v>
      </c>
      <c r="AP43" s="143"/>
      <c r="AQ43" s="143"/>
      <c r="AR43" s="143"/>
      <c r="AS43" s="149" t="s">
        <v>80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3" t="s">
        <v>50</v>
      </c>
      <c r="BP43" s="143"/>
      <c r="BQ43" s="143"/>
      <c r="BR43" s="143"/>
      <c r="CD43" s="20">
        <v>22</v>
      </c>
    </row>
    <row r="44" spans="2:82" ht="13.5">
      <c r="B44" s="25"/>
      <c r="C44" s="25"/>
      <c r="D44" s="25"/>
      <c r="E44" s="25"/>
      <c r="F44" s="2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10"/>
      <c r="AJ44" s="110"/>
      <c r="AK44" s="110"/>
      <c r="AL44" s="110"/>
      <c r="AO44" s="144"/>
      <c r="AP44" s="144"/>
      <c r="AQ44" s="144"/>
      <c r="AR44" s="144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44"/>
      <c r="BP44" s="144"/>
      <c r="BQ44" s="144"/>
      <c r="BR44" s="144"/>
      <c r="CD44" s="20">
        <v>23</v>
      </c>
    </row>
    <row r="45" ht="13.5">
      <c r="CD45" s="20">
        <v>24</v>
      </c>
    </row>
    <row r="46" ht="13.5">
      <c r="CD46" s="20">
        <v>25</v>
      </c>
    </row>
    <row r="47" ht="13.5">
      <c r="CD47" s="20">
        <v>26</v>
      </c>
    </row>
    <row r="48" ht="13.5">
      <c r="CD48" s="20">
        <v>27</v>
      </c>
    </row>
    <row r="49" ht="13.5">
      <c r="CD49" s="20">
        <v>28</v>
      </c>
    </row>
    <row r="50" ht="13.5">
      <c r="CD50" s="20">
        <v>29</v>
      </c>
    </row>
    <row r="51" ht="13.5">
      <c r="CD51" s="20">
        <v>30</v>
      </c>
    </row>
    <row r="52" ht="13.5">
      <c r="CD52" s="20">
        <v>31</v>
      </c>
    </row>
    <row r="53" ht="13.5">
      <c r="CD53" s="20">
        <v>32</v>
      </c>
    </row>
    <row r="54" ht="13.5">
      <c r="CD54" s="20">
        <v>33</v>
      </c>
    </row>
    <row r="55" ht="13.5">
      <c r="CD55" s="20">
        <v>34</v>
      </c>
    </row>
    <row r="56" ht="13.5">
      <c r="CD56" s="20">
        <v>35</v>
      </c>
    </row>
    <row r="57" ht="13.5">
      <c r="CD57" s="20">
        <v>36</v>
      </c>
    </row>
    <row r="58" ht="13.5">
      <c r="CD58" s="20">
        <v>37</v>
      </c>
    </row>
    <row r="59" ht="13.5">
      <c r="CD59" s="20">
        <v>38</v>
      </c>
    </row>
    <row r="60" ht="13.5">
      <c r="CD60" s="20">
        <v>39</v>
      </c>
    </row>
    <row r="61" ht="13.5">
      <c r="CD61" s="20">
        <v>40</v>
      </c>
    </row>
  </sheetData>
  <sheetProtection/>
  <mergeCells count="357">
    <mergeCell ref="AF10:AM10"/>
    <mergeCell ref="AN10:AU10"/>
    <mergeCell ref="AV10:BB10"/>
    <mergeCell ref="BC10:BE10"/>
    <mergeCell ref="L10:S10"/>
    <mergeCell ref="T10:V10"/>
    <mergeCell ref="W10:AB10"/>
    <mergeCell ref="AC10:AE10"/>
    <mergeCell ref="BW1:BY3"/>
    <mergeCell ref="A35:K35"/>
    <mergeCell ref="L35:AA35"/>
    <mergeCell ref="AB35:AI35"/>
    <mergeCell ref="AJ35:AW35"/>
    <mergeCell ref="A4:J4"/>
    <mergeCell ref="N4:Y4"/>
    <mergeCell ref="A5:H5"/>
    <mergeCell ref="I5:J5"/>
    <mergeCell ref="N5:W5"/>
    <mergeCell ref="X5:Y5"/>
    <mergeCell ref="AB28:AE28"/>
    <mergeCell ref="L30:S30"/>
    <mergeCell ref="A32:C32"/>
    <mergeCell ref="D21:K21"/>
    <mergeCell ref="L21:S21"/>
    <mergeCell ref="D22:K22"/>
    <mergeCell ref="L22:S22"/>
    <mergeCell ref="A22:C22"/>
    <mergeCell ref="AB27:AE27"/>
    <mergeCell ref="T37:AK37"/>
    <mergeCell ref="AL37:BU37"/>
    <mergeCell ref="A36:BU36"/>
    <mergeCell ref="D33:K33"/>
    <mergeCell ref="A33:C33"/>
    <mergeCell ref="BH35:BU35"/>
    <mergeCell ref="BH34:BU34"/>
    <mergeCell ref="AT34:AW34"/>
    <mergeCell ref="AX34:BC34"/>
    <mergeCell ref="BD34:BG34"/>
    <mergeCell ref="A37:S37"/>
    <mergeCell ref="BD19:BG19"/>
    <mergeCell ref="BD20:BG20"/>
    <mergeCell ref="AB24:AE24"/>
    <mergeCell ref="AB25:AE25"/>
    <mergeCell ref="AB20:AE20"/>
    <mergeCell ref="AB21:AE21"/>
    <mergeCell ref="AB22:AE22"/>
    <mergeCell ref="AB23:AE23"/>
    <mergeCell ref="AX19:BC19"/>
    <mergeCell ref="D12:K12"/>
    <mergeCell ref="A34:C34"/>
    <mergeCell ref="L41:N41"/>
    <mergeCell ref="O41:Q41"/>
    <mergeCell ref="L28:S28"/>
    <mergeCell ref="L29:S29"/>
    <mergeCell ref="D30:K30"/>
    <mergeCell ref="D31:K31"/>
    <mergeCell ref="D32:K32"/>
    <mergeCell ref="L32:S32"/>
    <mergeCell ref="AB15:AE15"/>
    <mergeCell ref="T11:AA12"/>
    <mergeCell ref="T16:AA16"/>
    <mergeCell ref="L15:S15"/>
    <mergeCell ref="A11:C12"/>
    <mergeCell ref="D15:K15"/>
    <mergeCell ref="A15:C15"/>
    <mergeCell ref="T15:AA15"/>
    <mergeCell ref="A16:C16"/>
    <mergeCell ref="D11:S11"/>
    <mergeCell ref="D17:K17"/>
    <mergeCell ref="A21:C21"/>
    <mergeCell ref="L23:S23"/>
    <mergeCell ref="BG2:BU2"/>
    <mergeCell ref="BD15:BG15"/>
    <mergeCell ref="BD16:BG16"/>
    <mergeCell ref="AB13:AE13"/>
    <mergeCell ref="AN9:AU9"/>
    <mergeCell ref="AJ11:AM12"/>
    <mergeCell ref="AF13:AI13"/>
    <mergeCell ref="L31:S31"/>
    <mergeCell ref="AF14:AI14"/>
    <mergeCell ref="D26:K26"/>
    <mergeCell ref="L27:S27"/>
    <mergeCell ref="A23:C23"/>
    <mergeCell ref="T18:AA18"/>
    <mergeCell ref="L17:S17"/>
    <mergeCell ref="A17:C17"/>
    <mergeCell ref="A18:C18"/>
    <mergeCell ref="D16:K16"/>
    <mergeCell ref="A31:C31"/>
    <mergeCell ref="A29:C29"/>
    <mergeCell ref="A30:C30"/>
    <mergeCell ref="A24:C24"/>
    <mergeCell ref="A25:C25"/>
    <mergeCell ref="A26:C26"/>
    <mergeCell ref="A27:C27"/>
    <mergeCell ref="A28:C28"/>
    <mergeCell ref="BD18:BG18"/>
    <mergeCell ref="BD17:BG17"/>
    <mergeCell ref="AX12:BC12"/>
    <mergeCell ref="AX14:BC14"/>
    <mergeCell ref="BD12:BG12"/>
    <mergeCell ref="BD13:BG13"/>
    <mergeCell ref="BD14:BG14"/>
    <mergeCell ref="AX15:BC15"/>
    <mergeCell ref="AX16:BC16"/>
    <mergeCell ref="AX13:BC13"/>
    <mergeCell ref="AX35:BG35"/>
    <mergeCell ref="L14:S14"/>
    <mergeCell ref="T14:AA14"/>
    <mergeCell ref="L18:S18"/>
    <mergeCell ref="T17:AA17"/>
    <mergeCell ref="T30:AA30"/>
    <mergeCell ref="T27:AA27"/>
    <mergeCell ref="T22:AA22"/>
    <mergeCell ref="T19:AA19"/>
    <mergeCell ref="T20:AA20"/>
    <mergeCell ref="A13:C13"/>
    <mergeCell ref="A14:C14"/>
    <mergeCell ref="D13:K13"/>
    <mergeCell ref="L13:S13"/>
    <mergeCell ref="D14:K14"/>
    <mergeCell ref="T13:AA13"/>
    <mergeCell ref="A9:K9"/>
    <mergeCell ref="L9:AE9"/>
    <mergeCell ref="AF9:AM9"/>
    <mergeCell ref="L16:S16"/>
    <mergeCell ref="AB14:AE14"/>
    <mergeCell ref="AB16:AE16"/>
    <mergeCell ref="AJ13:AM13"/>
    <mergeCell ref="A10:K10"/>
    <mergeCell ref="AF15:AI15"/>
    <mergeCell ref="L12:S12"/>
    <mergeCell ref="T21:AA21"/>
    <mergeCell ref="D29:K29"/>
    <mergeCell ref="L26:S26"/>
    <mergeCell ref="D23:K23"/>
    <mergeCell ref="D25:K25"/>
    <mergeCell ref="L25:S25"/>
    <mergeCell ref="D24:K24"/>
    <mergeCell ref="D27:K27"/>
    <mergeCell ref="D28:K28"/>
    <mergeCell ref="L24:S24"/>
    <mergeCell ref="A19:C19"/>
    <mergeCell ref="D20:K20"/>
    <mergeCell ref="L20:S20"/>
    <mergeCell ref="D19:K19"/>
    <mergeCell ref="L19:S19"/>
    <mergeCell ref="A20:C20"/>
    <mergeCell ref="BO43:BR44"/>
    <mergeCell ref="G43:AH44"/>
    <mergeCell ref="B41:E41"/>
    <mergeCell ref="F41:H41"/>
    <mergeCell ref="AI43:AL44"/>
    <mergeCell ref="AO43:AR44"/>
    <mergeCell ref="AS43:BN44"/>
    <mergeCell ref="U41:W41"/>
    <mergeCell ref="R41:T41"/>
    <mergeCell ref="I41:K41"/>
    <mergeCell ref="D2:G2"/>
    <mergeCell ref="H2:J2"/>
    <mergeCell ref="M2:BD2"/>
    <mergeCell ref="K2:L2"/>
    <mergeCell ref="D18:K18"/>
    <mergeCell ref="AB30:AE30"/>
    <mergeCell ref="AB29:AE29"/>
    <mergeCell ref="AB26:AE26"/>
    <mergeCell ref="AB17:AE17"/>
    <mergeCell ref="AB18:AE18"/>
    <mergeCell ref="T32:AA32"/>
    <mergeCell ref="T23:AA23"/>
    <mergeCell ref="T24:AA24"/>
    <mergeCell ref="T25:AA25"/>
    <mergeCell ref="T26:AA26"/>
    <mergeCell ref="T29:AA29"/>
    <mergeCell ref="T31:AA31"/>
    <mergeCell ref="T28:AA28"/>
    <mergeCell ref="AB19:AE19"/>
    <mergeCell ref="AF16:AI16"/>
    <mergeCell ref="AF17:AI17"/>
    <mergeCell ref="AF18:AI18"/>
    <mergeCell ref="AF19:AI19"/>
    <mergeCell ref="AF26:AI26"/>
    <mergeCell ref="AF27:AI27"/>
    <mergeCell ref="AF20:AI20"/>
    <mergeCell ref="AF21:AI21"/>
    <mergeCell ref="AF22:AI22"/>
    <mergeCell ref="AF23:AI23"/>
    <mergeCell ref="BH11:BU12"/>
    <mergeCell ref="AF24:AI24"/>
    <mergeCell ref="AF25:AI25"/>
    <mergeCell ref="AT16:AW16"/>
    <mergeCell ref="AX18:BC18"/>
    <mergeCell ref="A39:BU39"/>
    <mergeCell ref="AF32:AI32"/>
    <mergeCell ref="AF28:AI28"/>
    <mergeCell ref="AF29:AI29"/>
    <mergeCell ref="AF30:AI30"/>
    <mergeCell ref="AF31:AI31"/>
    <mergeCell ref="AN29:AS29"/>
    <mergeCell ref="AJ29:AM29"/>
    <mergeCell ref="AX28:BC28"/>
    <mergeCell ref="AT28:AW28"/>
    <mergeCell ref="AT18:AW18"/>
    <mergeCell ref="AJ18:AM18"/>
    <mergeCell ref="AX17:BC17"/>
    <mergeCell ref="AT17:AW17"/>
    <mergeCell ref="AX20:BC20"/>
    <mergeCell ref="AT20:AW20"/>
    <mergeCell ref="AN20:AS20"/>
    <mergeCell ref="AJ20:AM20"/>
    <mergeCell ref="AT19:AW19"/>
    <mergeCell ref="AN21:AS21"/>
    <mergeCell ref="AJ21:AM21"/>
    <mergeCell ref="AN19:AS19"/>
    <mergeCell ref="AJ19:AM19"/>
    <mergeCell ref="AJ23:AM23"/>
    <mergeCell ref="AX22:BC22"/>
    <mergeCell ref="AT22:AW22"/>
    <mergeCell ref="AN22:AS22"/>
    <mergeCell ref="AJ22:AM22"/>
    <mergeCell ref="AX24:BC24"/>
    <mergeCell ref="AT24:AW24"/>
    <mergeCell ref="AN24:AS24"/>
    <mergeCell ref="AJ24:AM24"/>
    <mergeCell ref="AX25:BC25"/>
    <mergeCell ref="AT25:AW25"/>
    <mergeCell ref="AN25:AS25"/>
    <mergeCell ref="AJ25:AM25"/>
    <mergeCell ref="AT26:AW26"/>
    <mergeCell ref="AN26:AS26"/>
    <mergeCell ref="AJ26:AM26"/>
    <mergeCell ref="AX27:BC27"/>
    <mergeCell ref="AT27:AW27"/>
    <mergeCell ref="AN27:AS27"/>
    <mergeCell ref="AJ27:AM27"/>
    <mergeCell ref="AJ28:AM28"/>
    <mergeCell ref="BH13:BU13"/>
    <mergeCell ref="BH14:BU14"/>
    <mergeCell ref="BH15:BU15"/>
    <mergeCell ref="BH16:BU16"/>
    <mergeCell ref="BH24:BU24"/>
    <mergeCell ref="BH17:BU17"/>
    <mergeCell ref="BH18:BU18"/>
    <mergeCell ref="BH19:BU19"/>
    <mergeCell ref="AX26:BC26"/>
    <mergeCell ref="BH20:BU20"/>
    <mergeCell ref="BH21:BU21"/>
    <mergeCell ref="BH22:BU22"/>
    <mergeCell ref="BH23:BU23"/>
    <mergeCell ref="BH25:BU25"/>
    <mergeCell ref="BH26:BU26"/>
    <mergeCell ref="BH27:BU27"/>
    <mergeCell ref="BH28:BU28"/>
    <mergeCell ref="BH29:BU29"/>
    <mergeCell ref="BH30:BU30"/>
    <mergeCell ref="BH31:BU31"/>
    <mergeCell ref="BH32:BU32"/>
    <mergeCell ref="D34:K34"/>
    <mergeCell ref="L34:S34"/>
    <mergeCell ref="T34:AA34"/>
    <mergeCell ref="AB34:AE34"/>
    <mergeCell ref="T33:AA33"/>
    <mergeCell ref="AB33:AE33"/>
    <mergeCell ref="L33:S33"/>
    <mergeCell ref="AB32:AE32"/>
    <mergeCell ref="AB31:AE31"/>
    <mergeCell ref="BH33:BU33"/>
    <mergeCell ref="AJ33:AM33"/>
    <mergeCell ref="BC9:BG9"/>
    <mergeCell ref="BH9:BI9"/>
    <mergeCell ref="BD21:BG21"/>
    <mergeCell ref="AN33:AS33"/>
    <mergeCell ref="AT33:AW33"/>
    <mergeCell ref="AX33:BC33"/>
    <mergeCell ref="BD33:BG33"/>
    <mergeCell ref="AX32:BC32"/>
    <mergeCell ref="AF34:AI34"/>
    <mergeCell ref="AJ34:AM34"/>
    <mergeCell ref="AN34:AS34"/>
    <mergeCell ref="AF33:AI33"/>
    <mergeCell ref="BD32:BG32"/>
    <mergeCell ref="AN7:AW7"/>
    <mergeCell ref="AX7:BQ7"/>
    <mergeCell ref="A38:U38"/>
    <mergeCell ref="AN38:BU38"/>
    <mergeCell ref="V38:AI38"/>
    <mergeCell ref="AJ38:AM38"/>
    <mergeCell ref="A8:K8"/>
    <mergeCell ref="L8:M8"/>
    <mergeCell ref="N8:Q8"/>
    <mergeCell ref="X8:BU8"/>
    <mergeCell ref="BJ9:BN9"/>
    <mergeCell ref="BO9:BP9"/>
    <mergeCell ref="BQ9:BU9"/>
    <mergeCell ref="BF10:BK10"/>
    <mergeCell ref="BL10:BN10"/>
    <mergeCell ref="BO10:BU10"/>
    <mergeCell ref="AV9:BB9"/>
    <mergeCell ref="BD23:BG23"/>
    <mergeCell ref="AN16:AS16"/>
    <mergeCell ref="AN17:AS17"/>
    <mergeCell ref="AN18:AS18"/>
    <mergeCell ref="AX23:BC23"/>
    <mergeCell ref="AT23:AW23"/>
    <mergeCell ref="AN23:AS23"/>
    <mergeCell ref="AX21:BC21"/>
    <mergeCell ref="AT21:AW21"/>
    <mergeCell ref="BD25:BG25"/>
    <mergeCell ref="BD26:BG26"/>
    <mergeCell ref="BD24:BG24"/>
    <mergeCell ref="BD31:BG31"/>
    <mergeCell ref="S8:W8"/>
    <mergeCell ref="AX30:BC30"/>
    <mergeCell ref="AX31:BC31"/>
    <mergeCell ref="AX29:BC29"/>
    <mergeCell ref="BD29:BG29"/>
    <mergeCell ref="BD30:BG30"/>
    <mergeCell ref="AN30:AS30"/>
    <mergeCell ref="AN31:AS31"/>
    <mergeCell ref="AN32:AS32"/>
    <mergeCell ref="AT12:AW12"/>
    <mergeCell ref="AT13:AW13"/>
    <mergeCell ref="AT14:AW14"/>
    <mergeCell ref="AT15:AW15"/>
    <mergeCell ref="AT29:AW29"/>
    <mergeCell ref="AN15:AS15"/>
    <mergeCell ref="AN28:AS28"/>
    <mergeCell ref="AN11:BG11"/>
    <mergeCell ref="AT30:AW30"/>
    <mergeCell ref="AT31:AW31"/>
    <mergeCell ref="AT32:AW32"/>
    <mergeCell ref="AN12:AS12"/>
    <mergeCell ref="AN13:AS13"/>
    <mergeCell ref="AN14:AS14"/>
    <mergeCell ref="BD27:BG27"/>
    <mergeCell ref="BD28:BG28"/>
    <mergeCell ref="BD22:BG22"/>
    <mergeCell ref="AJ30:AM30"/>
    <mergeCell ref="AJ31:AM31"/>
    <mergeCell ref="AJ32:AM32"/>
    <mergeCell ref="AB11:AI11"/>
    <mergeCell ref="AB12:AE12"/>
    <mergeCell ref="AF12:AI12"/>
    <mergeCell ref="AJ14:AM14"/>
    <mergeCell ref="AJ15:AM15"/>
    <mergeCell ref="AJ16:AM16"/>
    <mergeCell ref="AJ17:AM17"/>
    <mergeCell ref="BE2:BF2"/>
    <mergeCell ref="A1:BM1"/>
    <mergeCell ref="A2:C2"/>
    <mergeCell ref="BR7:BU7"/>
    <mergeCell ref="AC4:AF4"/>
    <mergeCell ref="AC5:AF5"/>
    <mergeCell ref="AG4:AJ4"/>
    <mergeCell ref="AG5:AJ5"/>
    <mergeCell ref="A7:K7"/>
    <mergeCell ref="L7:AM7"/>
  </mergeCells>
  <dataValidations count="49">
    <dataValidation allowBlank="1" showInputMessage="1" showErrorMessage="1" imeMode="on" sqref="AS43:BN44 G43:AH44 D33:S34"/>
    <dataValidation allowBlank="1" showInputMessage="1" showErrorMessage="1" imeMode="halfAlpha" sqref="A13:C32 BO9:BP9"/>
    <dataValidation allowBlank="1" showInputMessage="1" showErrorMessage="1" promptTitle="入力は" prompt="姓のみを入力してください" errorTitle="入力内容は" error="ひらがなでお願いします" imeMode="hiragana" sqref="T13:AA32"/>
    <dataValidation allowBlank="1" promptTitle="入力は" prompt="姓のみを入力してください" sqref="T33:AA34"/>
    <dataValidation type="list" allowBlank="1" showInputMessage="1" showErrorMessage="1" promptTitle="入力は" prompt="種目を選択しなければ出来ません" imeMode="halfAlpha" sqref="BD13:BG13">
      <formula1>INDIRECT($AX$13)</formula1>
    </dataValidation>
    <dataValidation allowBlank="1" showInputMessage="1" showErrorMessage="1" imeMode="hiragana" sqref="BH13:BU32 D13:S32 L7:AM7 AX7:BQ7 X8:BU8 L9:AF9"/>
    <dataValidation type="list" allowBlank="1" showInputMessage="1" showErrorMessage="1" promptTitle="入力は" prompt="種目を選択しなければ出来ません" imeMode="halfAlpha" sqref="BD15:BG15 BD17:BG17 BD19:BG19">
      <formula1>INDIRECT($AX$15)</formula1>
    </dataValidation>
    <dataValidation type="list" allowBlank="1" showInputMessage="1" showErrorMessage="1" promptTitle="入力は" prompt="種目を選択しなければ出来ません" imeMode="halfAlpha" sqref="BD16:BG16 BD18:BG18 BD20:BG20">
      <formula1>INDIRECT($AX$16)</formula1>
    </dataValidation>
    <dataValidation type="list" allowBlank="1" showInputMessage="1" showErrorMessage="1" promptTitle="入力は" prompt="種目を選択しなければ出来ません" imeMode="halfAlpha" sqref="BD21:BG21">
      <formula1>INDIRECT($AX$21)</formula1>
    </dataValidation>
    <dataValidation type="list" allowBlank="1" showInputMessage="1" showErrorMessage="1" promptTitle="入力は" prompt="種目を選択しなければ出来ません" imeMode="halfAlpha" sqref="BD28:BG28">
      <formula1>INDIRECT($AX$28)</formula1>
    </dataValidation>
    <dataValidation type="list" allowBlank="1" showInputMessage="1" showErrorMessage="1" promptTitle="入力は" prompt="種目を選択しなければ出来ません" imeMode="halfAlpha" sqref="BD29:BG29">
      <formula1>INDIRECT($AX$29)</formula1>
    </dataValidation>
    <dataValidation type="list" allowBlank="1" showInputMessage="1" showErrorMessage="1" promptTitle="入力は" prompt="種目を選択しなければ出来ません" imeMode="halfAlpha" sqref="BD30:BG30">
      <formula1>INDIRECT($AX$30)</formula1>
    </dataValidation>
    <dataValidation type="list" allowBlank="1" showInputMessage="1" showErrorMessage="1" promptTitle="入力は" prompt="種目を選択しなければ出来ません" imeMode="halfAlpha" sqref="BD31:BG31">
      <formula1>INDIRECT($AX$31)</formula1>
    </dataValidation>
    <dataValidation type="list" allowBlank="1" showInputMessage="1" showErrorMessage="1" promptTitle="入力は" prompt="種目を選択しなければ出来ません" imeMode="halfAlpha" sqref="BD32:BG32">
      <formula1>INDIRECT($AX$32)</formula1>
    </dataValidation>
    <dataValidation type="list" allowBlank="1" showInputMessage="1" showErrorMessage="1" promptTitle="入力は" prompt="種目を選択しなければ出来ません" imeMode="halfAlpha" sqref="BD22:BG22">
      <formula1>INDIRECT($AX$22)</formula1>
    </dataValidation>
    <dataValidation type="list" allowBlank="1" showInputMessage="1" showErrorMessage="1" promptTitle="入力は" prompt="種目を選択しなければ出来ません" imeMode="halfAlpha" sqref="BD23:BG23">
      <formula1>INDIRECT($AX$23)</formula1>
    </dataValidation>
    <dataValidation type="list" allowBlank="1" showInputMessage="1" showErrorMessage="1" promptTitle="入力は" prompt="種目を選択しなければ出来ません" imeMode="halfAlpha" sqref="BD24:BG24">
      <formula1>INDIRECT($AX$24)</formula1>
    </dataValidation>
    <dataValidation type="list" allowBlank="1" showInputMessage="1" showErrorMessage="1" promptTitle="入力は" prompt="種目を選択しなければ出来ません" imeMode="halfAlpha" sqref="BD25:BG25">
      <formula1>INDIRECT($AX$25)</formula1>
    </dataValidation>
    <dataValidation type="list" allowBlank="1" showInputMessage="1" showErrorMessage="1" promptTitle="入力は" prompt="種目を選択しなければ出来ません" imeMode="halfAlpha" sqref="BD26:BG26">
      <formula1>INDIRECT($AX$26)</formula1>
    </dataValidation>
    <dataValidation type="list" allowBlank="1" showInputMessage="1" showErrorMessage="1" promptTitle="入力は" prompt="種目を選択しなければ出来ません" imeMode="halfAlpha" sqref="BD27:BG27">
      <formula1>INDIRECT($AX$27)</formula1>
    </dataValidation>
    <dataValidation allowBlank="1" showInputMessage="1" showErrorMessage="1" imeMode="off" sqref="AJ13:AM32 F41:H41 L41:N41 R41:T41 N8:Q8 S8:W8 AN9:AU9 BC9:BG9 BJ9:BN9 BQ9:BU9 AN10"/>
    <dataValidation type="list" allowBlank="1" showInputMessage="1" showErrorMessage="1" sqref="AN13:AS32">
      <formula1>種目１９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4">
      <formula1>INDIRECT($AN$14)</formula1>
    </dataValidation>
    <dataValidation type="list" allowBlank="1" showInputMessage="1" showErrorMessage="1" promptTitle="入力は" prompt="種目を選択しなければ出来ません" sqref="AT15:AW15">
      <formula1>INDIRECT($AN$15)</formula1>
    </dataValidation>
    <dataValidation type="list" allowBlank="1" showInputMessage="1" showErrorMessage="1" promptTitle="入力は" prompt="種目を選択しなければ出来ません" sqref="AT16:AW16">
      <formula1>INDIRECT($AN$16)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promptTitle="入力は" prompt="種目を選択しなければ出来ません" sqref="AT29:AW29">
      <formula1>INDIRECT($AN$29)</formula1>
    </dataValidation>
    <dataValidation type="list" allowBlank="1" showInputMessage="1" showErrorMessage="1" promptTitle="入力は" prompt="種目を選択しなければ出来ません" sqref="AT30:AW30">
      <formula1>INDIRECT($AN$30)</formula1>
    </dataValidation>
    <dataValidation type="list" allowBlank="1" showInputMessage="1" showErrorMessage="1" promptTitle="入力は" prompt="種目を選択しなければ出来ません" sqref="AT31:AW31">
      <formula1>INDIRECT($AN$31)</formula1>
    </dataValidation>
    <dataValidation type="list" allowBlank="1" showInputMessage="1" showErrorMessage="1" promptTitle="入力は" prompt="種目を選択しなければ出来ません" sqref="AT32:AW32">
      <formula1>INDIRECT($AN$32)</formula1>
    </dataValidation>
    <dataValidation type="list" allowBlank="1" showInputMessage="1" showErrorMessage="1" sqref="AX13:BC32">
      <formula1>種目２０</formula1>
    </dataValidation>
    <dataValidation type="list" allowBlank="1" showInputMessage="1" showErrorMessage="1" promptTitle="入力は" prompt="種目を選択しなければ出来ません" imeMode="halfAlpha" sqref="BD14:BG14">
      <formula1>INDIRECT($AX$14)</formula1>
    </dataValidation>
    <dataValidation allowBlank="1" showInputMessage="1" showErrorMessage="1" imeMode="fullAlpha" sqref="AB12:AE34"/>
    <dataValidation type="list" allowBlank="1" showInputMessage="1" showErrorMessage="1" sqref="AF13:AI32">
      <formula1>$BW$20:$BW$21</formula1>
    </dataValidation>
    <dataValidation type="list" allowBlank="1" showInputMessage="1" showErrorMessage="1" sqref="A5:H5">
      <formula1>$CD$20:$CD$61</formula1>
    </dataValidation>
    <dataValidation type="list" allowBlank="1" showInputMessage="1" showErrorMessage="1" sqref="N5:W5">
      <formula1>$CD$20:$CD$41</formula1>
    </dataValidation>
    <dataValidation type="list" allowBlank="1" showInputMessage="1" showErrorMessage="1" sqref="AC5:AJ5">
      <formula1>$BW$20:$BW$21</formula1>
    </dataValidation>
  </dataValidations>
  <hyperlinks>
    <hyperlink ref="BW1:BY3" location="高校総体!A1" display="申込書へ"/>
    <hyperlink ref="T37" r:id="rId1" display="kagoshimakoutairen@yahoo.co.jp"/>
    <hyperlink ref="T37:AK37" r:id="rId2" display="kagoshimakoutairen@yahoo.co.jp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大楽</dc:creator>
  <cp:keywords/>
  <dc:description/>
  <cp:lastModifiedBy>鹿児島県高体連01</cp:lastModifiedBy>
  <cp:lastPrinted>2020-07-02T06:19:51Z</cp:lastPrinted>
  <dcterms:created xsi:type="dcterms:W3CDTF">2009-05-20T16:43:09Z</dcterms:created>
  <dcterms:modified xsi:type="dcterms:W3CDTF">2020-07-02T06:19:55Z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